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" windowWidth="23136" windowHeight="12660" tabRatio="923" firstSheet="1" activeTab="1"/>
  </bookViews>
  <sheets>
    <sheet name="Проверочный лист" sheetId="26" state="hidden" r:id="rId1"/>
    <sheet name="Титул" sheetId="32" r:id="rId2"/>
    <sheet name="1 Нематериальные активы" sheetId="21" r:id="rId3"/>
    <sheet name="2_Основные средства" sheetId="20" r:id="rId4"/>
    <sheet name="3_ФинВложВнеобор" sheetId="1" r:id="rId5"/>
    <sheet name="4_Прочие внеоборотные активы" sheetId="22" r:id="rId6"/>
    <sheet name="5_Запасы" sheetId="23" r:id="rId7"/>
    <sheet name="6_ДебитЗадолж" sheetId="3" r:id="rId8"/>
    <sheet name="7_ФинВложОборотн" sheetId="2" r:id="rId9"/>
    <sheet name="8_Прочие оборотные активы" sheetId="19" r:id="rId10"/>
    <sheet name="9_УставнКапитал" sheetId="5" r:id="rId11"/>
    <sheet name="10_Долгоср.ЗаймыКредиты" sheetId="6" r:id="rId12"/>
    <sheet name="11_Краткоср.ЗаймыКредиты" sheetId="7" r:id="rId13"/>
    <sheet name="12_КредиторскаяЗадолж" sheetId="8" r:id="rId14"/>
    <sheet name="13_Расшифр.ОПУ" sheetId="9" r:id="rId15"/>
    <sheet name="14.1_Расшифровка поручительств" sheetId="15" r:id="rId16"/>
    <sheet name="14.2_Расшифровка залогов за 3" sheetId="24" r:id="rId17"/>
    <sheet name="15_Доп запрос" sheetId="17" r:id="rId18"/>
    <sheet name="16_лизинг" sheetId="33" r:id="rId19"/>
  </sheets>
  <definedNames>
    <definedName name="_xlnm._FilterDatabase" localSheetId="2" hidden="1">'1 Нематериальные активы'!$A$7:$F$7</definedName>
    <definedName name="_xlnm._FilterDatabase" localSheetId="11" hidden="1">'10_Долгоср.ЗаймыКредиты'!$A$9:$P$9</definedName>
    <definedName name="_xlnm._FilterDatabase" localSheetId="12" hidden="1">'11_Краткоср.ЗаймыКредиты'!$A$9:$P$9</definedName>
    <definedName name="_xlnm._FilterDatabase" localSheetId="13" hidden="1">'12_КредиторскаяЗадолж'!$A$9:$J$9</definedName>
    <definedName name="_xlnm._FilterDatabase" localSheetId="3" hidden="1">'2_Основные средства'!$A$7:$L$7</definedName>
    <definedName name="_xlnm._FilterDatabase" localSheetId="4" hidden="1">'3_ФинВложВнеобор'!$A$7:$K$7</definedName>
    <definedName name="_xlnm._FilterDatabase" localSheetId="5" hidden="1">'4_Прочие внеоборотные активы'!$A$7:$M$7</definedName>
    <definedName name="_xlnm._FilterDatabase" localSheetId="6" hidden="1">'5_Запасы'!$A$9:$C$9</definedName>
    <definedName name="_xlnm._FilterDatabase" localSheetId="7" hidden="1">'6_ДебитЗадолж'!$A$8:$J$8</definedName>
    <definedName name="_xlnm._FilterDatabase" localSheetId="8" hidden="1">'7_ФинВложОборотн'!$A$7:$K$7</definedName>
    <definedName name="_xlnm._FilterDatabase" localSheetId="9" hidden="1">'8_Прочие оборотные активы'!$A$8:$H$8</definedName>
    <definedName name="Актив" localSheetId="15">#REF!</definedName>
    <definedName name="Актив" localSheetId="16">#REF!</definedName>
    <definedName name="Актив" localSheetId="17">#REF!</definedName>
    <definedName name="Актив" localSheetId="4">#REF!</definedName>
    <definedName name="Актив" localSheetId="9">#REF!</definedName>
    <definedName name="Актив">#REF!</definedName>
    <definedName name="_xlnm.Print_Area" localSheetId="11">'10_Долгоср.ЗаймыКредиты'!$A$1:$P$29</definedName>
    <definedName name="_xlnm.Print_Area" localSheetId="12">'11_Краткоср.ЗаймыКредиты'!$A$1:$P$29</definedName>
    <definedName name="_xlnm.Print_Area" localSheetId="13">'12_КредиторскаяЗадолж'!$A$1:$J$29</definedName>
    <definedName name="_xlnm.Print_Area" localSheetId="14">'13_Расшифр.ОПУ'!$A$1:$E$65</definedName>
    <definedName name="_xlnm.Print_Area" localSheetId="15">'14.1_Расшифровка поручительств'!$A$1:$L$19</definedName>
    <definedName name="_xlnm.Print_Area" localSheetId="16">'14.2_Расшифровка залогов за 3'!$A$1:$L$20</definedName>
    <definedName name="_xlnm.Print_Area" localSheetId="17">'15_Доп запрос'!$A$1:$G$1</definedName>
    <definedName name="_xlnm.Print_Area" localSheetId="4">'3_ФинВложВнеобор'!$A$1:$K$28</definedName>
    <definedName name="_xlnm.Print_Area" localSheetId="7">'6_ДебитЗадолж'!$A$1:$K$27</definedName>
    <definedName name="_xlnm.Print_Area" localSheetId="9">'8_Прочие оборотные активы'!$A$1:$H$28</definedName>
    <definedName name="_xlnm.Print_Area" localSheetId="0">'Проверочный лист'!$A$1:$D$35</definedName>
  </definedNames>
  <calcPr calcId="145621" refMode="R1C1"/>
</workbook>
</file>

<file path=xl/calcChain.xml><?xml version="1.0" encoding="utf-8"?>
<calcChain xmlns="http://schemas.openxmlformats.org/spreadsheetml/2006/main">
  <c r="E55" i="9" l="1"/>
  <c r="E47" i="9"/>
  <c r="E44" i="9"/>
  <c r="E41" i="9"/>
  <c r="E33" i="9"/>
  <c r="E25" i="9"/>
  <c r="E17" i="9"/>
  <c r="E9" i="9"/>
  <c r="E63" i="9" l="1"/>
  <c r="H6" i="1" l="1"/>
  <c r="K8" i="6" l="1"/>
  <c r="J4" i="5"/>
  <c r="H8" i="7" l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K8" i="7"/>
  <c r="J8" i="7"/>
  <c r="I8" i="7"/>
  <c r="G8" i="7"/>
  <c r="J8" i="6"/>
  <c r="I8" i="6"/>
  <c r="G8" i="6"/>
  <c r="H8" i="6"/>
  <c r="A27" i="19"/>
  <c r="F7" i="19"/>
  <c r="C8" i="23"/>
  <c r="H6" i="22"/>
  <c r="I6" i="22"/>
  <c r="J6" i="22"/>
  <c r="K6" i="22"/>
  <c r="J9" i="20"/>
  <c r="G6" i="20"/>
  <c r="J6" i="20"/>
  <c r="C6" i="21"/>
  <c r="O4" i="6" l="1"/>
  <c r="O4" i="7" s="1"/>
  <c r="I4" i="8" s="1"/>
  <c r="E6" i="9" s="1"/>
  <c r="O2" i="6"/>
  <c r="O2" i="7" s="1"/>
  <c r="I2" i="8" s="1"/>
  <c r="D4" i="9" s="1"/>
  <c r="E2" i="6"/>
  <c r="D2" i="7" s="1"/>
  <c r="C2" i="8" s="1"/>
  <c r="D2" i="9" s="1"/>
  <c r="J2" i="5"/>
  <c r="E2" i="5"/>
  <c r="G7" i="19"/>
  <c r="G4" i="19"/>
  <c r="G2" i="19"/>
  <c r="C2" i="19"/>
  <c r="I3" i="2"/>
  <c r="I2" i="2"/>
  <c r="D2" i="2"/>
  <c r="I4" i="3"/>
  <c r="I2" i="3"/>
  <c r="C2" i="3"/>
  <c r="C5" i="23"/>
  <c r="C4" i="23"/>
  <c r="B3" i="23"/>
  <c r="H3" i="22"/>
  <c r="H2" i="22"/>
  <c r="C2" i="22"/>
  <c r="I3" i="1"/>
  <c r="I2" i="1"/>
  <c r="D2" i="1"/>
  <c r="H3" i="20"/>
  <c r="H2" i="20"/>
  <c r="C2" i="20"/>
  <c r="F3" i="21"/>
  <c r="F2" i="21"/>
  <c r="C2" i="21"/>
  <c r="K2" i="15" l="1"/>
  <c r="K2" i="24" s="1"/>
  <c r="K4" i="15"/>
  <c r="K4" i="24" s="1"/>
  <c r="I3" i="33" s="1"/>
  <c r="D2" i="15"/>
  <c r="D2" i="17" s="1"/>
  <c r="H6" i="2"/>
  <c r="I6" i="1"/>
  <c r="I6" i="2"/>
  <c r="G8" i="8"/>
  <c r="H8" i="8"/>
  <c r="I8" i="8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H7" i="3"/>
  <c r="I7" i="3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E6" i="21"/>
  <c r="D6" i="21"/>
  <c r="J22" i="20"/>
  <c r="I6" i="20"/>
  <c r="H6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8" i="20"/>
  <c r="F6" i="21" l="1"/>
  <c r="D2" i="24"/>
  <c r="C2" i="33" s="1"/>
  <c r="D3" i="17"/>
  <c r="C3" i="33"/>
  <c r="A10" i="19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11" i="8" l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<sst xmlns="http://schemas.openxmlformats.org/spreadsheetml/2006/main" count="392" uniqueCount="213">
  <si>
    <t>№ п.п.</t>
  </si>
  <si>
    <t>Наименование контрагента (заемщика)</t>
  </si>
  <si>
    <t>Дата возникновения задолженности (дата договора)</t>
  </si>
  <si>
    <t>Дата погашения задолженности</t>
  </si>
  <si>
    <t>% ставка</t>
  </si>
  <si>
    <t>Сумма задолженности  тыс. руб.</t>
  </si>
  <si>
    <t>В том числе просроченная задолженность тыс. руб.</t>
  </si>
  <si>
    <t>Количество дней просрочки</t>
  </si>
  <si>
    <t xml:space="preserve">Наименование контрагента </t>
  </si>
  <si>
    <t>Дата подписания договора</t>
  </si>
  <si>
    <t>Дата окончания договора</t>
  </si>
  <si>
    <t>Сумма договора тыс. руб.</t>
  </si>
  <si>
    <t>В том числе просроченная задолженность  тыс. руб.</t>
  </si>
  <si>
    <t>Количество дней просрочки (макс)</t>
  </si>
  <si>
    <t>Дата последней реструктуризации</t>
  </si>
  <si>
    <t>по основному долгу</t>
  </si>
  <si>
    <t>по %</t>
  </si>
  <si>
    <t>Наименование статьи</t>
  </si>
  <si>
    <t>дата  
начала</t>
  </si>
  <si>
    <t>дата окончания</t>
  </si>
  <si>
    <t xml:space="preserve"> - расшифровка уставного капитала (из чего состоит (чем и полностью ли оплачен), в том числе расшифровка в разрезе состава акционеров/долей в УК):</t>
  </si>
  <si>
    <t>Наименование Участника</t>
  </si>
  <si>
    <t>Доля в УК %</t>
  </si>
  <si>
    <t>Фактически сформированный (оплаченный)</t>
  </si>
  <si>
    <t xml:space="preserve">Объявленный УК </t>
  </si>
  <si>
    <r>
      <t xml:space="preserve">УК сформирован за счет: подробно расшифровать: денежные средства, имущество </t>
    </r>
    <r>
      <rPr>
        <sz val="11"/>
        <rFont val="Arial"/>
        <family val="2"/>
        <charset val="204"/>
      </rPr>
      <t>(ценные бумаги, земельн. участки, недвижимое имущество и  т.д.</t>
    </r>
    <r>
      <rPr>
        <b/>
        <sz val="12"/>
        <rFont val="Arial"/>
        <family val="2"/>
        <charset val="204"/>
      </rPr>
      <t>), обязательства и т.д.</t>
    </r>
  </si>
  <si>
    <t xml:space="preserve">Количество дней просрочки </t>
  </si>
  <si>
    <t>или представляется информация о  том, что забалансовые счета по состоянию на ________________(последнюю  отчетную дату) отсутствуют.</t>
  </si>
  <si>
    <t>ИНН</t>
  </si>
  <si>
    <r>
      <rPr>
        <b/>
        <sz val="12"/>
        <rFont val="Arial"/>
        <family val="2"/>
        <charset val="204"/>
      </rPr>
      <t>Наименование Заемщика:</t>
    </r>
    <r>
      <rPr>
        <sz val="12"/>
        <rFont val="Arial"/>
        <family val="2"/>
        <charset val="204"/>
      </rPr>
      <t xml:space="preserve"> </t>
    </r>
  </si>
  <si>
    <t>Наименование Заемщика:</t>
  </si>
  <si>
    <t>сумма тыс. руб.</t>
  </si>
  <si>
    <t>Дата:</t>
  </si>
  <si>
    <t>Из них- часть, подлежащая погашению в течение 12 мес.</t>
  </si>
  <si>
    <t>Наименование  (Ф.И.О.) принципала</t>
  </si>
  <si>
    <t>Наименование  (Ф.И.О.) бенефициара</t>
  </si>
  <si>
    <t>Поручительства  выданные за 3-их лиц:</t>
  </si>
  <si>
    <t>Общество 1</t>
  </si>
  <si>
    <t>Общество 2</t>
  </si>
  <si>
    <t>Залоги предоставленные в обеспечение обязательств и платежей за 3-их лиц:</t>
  </si>
  <si>
    <t xml:space="preserve"> </t>
  </si>
  <si>
    <t>Расшифровка отдельных статей баланса  в разрезе сроков (долгосрочные/краткосрочные):</t>
  </si>
  <si>
    <t>ВНЕОБОРОТНЫЕ АКТИВЫ</t>
  </si>
  <si>
    <t>Из них- часть, подлежащая погашению (выбытию) в течение 12 мес.</t>
  </si>
  <si>
    <t>ВА Финансовые вложения</t>
  </si>
  <si>
    <t>ВА Прочие внеоборотные активы</t>
  </si>
  <si>
    <t>ОБОРОТНЫЕ АКТИВЫ</t>
  </si>
  <si>
    <t>ОА Запасы</t>
  </si>
  <si>
    <t>Из них- часть долгосрочная (срок погашения - более 12 месяцев)</t>
  </si>
  <si>
    <t>ОА Дебиторская задолженность</t>
  </si>
  <si>
    <t>ОА Финансовые вложения</t>
  </si>
  <si>
    <t>ОА Прочие оборотные активы</t>
  </si>
  <si>
    <t>ДОЛГОСРОЧНЫЕ ОБЯЗАТЕЛЬСТВА</t>
  </si>
  <si>
    <t>ДО Заемные средства</t>
  </si>
  <si>
    <t>ДО Прочие обязательства</t>
  </si>
  <si>
    <t>Из них- часть, подлежащая погашению  в течение 12 мес.</t>
  </si>
  <si>
    <t>КРАТКОСРОЧНЫЕ ОБЯЗАТЕЛЬСТВА</t>
  </si>
  <si>
    <t>КО Кредиторская задолженность</t>
  </si>
  <si>
    <t>Из них- часть  долгосрочная (срок погашения - более 12 месяцев)</t>
  </si>
  <si>
    <t>КО Доходы будущих периодов</t>
  </si>
  <si>
    <t>КО Прочие обязательства</t>
  </si>
  <si>
    <t xml:space="preserve">Из них- часть    долгосрочная (срок погашения - более 12 месяцев) </t>
  </si>
  <si>
    <t>КР Целевой капитал (целевые средства)</t>
  </si>
  <si>
    <t>Безвозвратные</t>
  </si>
  <si>
    <t>Целевые средства краткосрочные - подлежащие погашению (выбытию) в течение 12 месяцев</t>
  </si>
  <si>
    <t>Целевые средства долгосрочные -подлежащие погашению (выбытию) более чем через 12 мес.</t>
  </si>
  <si>
    <t>№ договора</t>
  </si>
  <si>
    <t xml:space="preserve">Расшифровка финансовых вложений (по внеоборотным активам) по состоянию на </t>
  </si>
  <si>
    <t>Наименование</t>
  </si>
  <si>
    <t>Производитель/продавец</t>
  </si>
  <si>
    <t>№</t>
  </si>
  <si>
    <t>Количество</t>
  </si>
  <si>
    <t>Дата приобретения</t>
  </si>
  <si>
    <t>Год выпуска/строительства</t>
  </si>
  <si>
    <t>Балансовая стоимость</t>
  </si>
  <si>
    <t>Первоначальная стоимость</t>
  </si>
  <si>
    <t>Начислено амортизации</t>
  </si>
  <si>
    <t>Убыток от обесценения</t>
  </si>
  <si>
    <t xml:space="preserve">Расшифровка основных средств по состоянию на </t>
  </si>
  <si>
    <t>ПРИЛОЖЕНИЕ № 2</t>
  </si>
  <si>
    <t>Адрес места нахождения</t>
  </si>
  <si>
    <t>Идентификационный номер</t>
  </si>
  <si>
    <t>ПРИЛОЖЕНИЕ № 1</t>
  </si>
  <si>
    <t>ПРИЛОЖЕНИЕ № 3</t>
  </si>
  <si>
    <t>количество изменений условий первоначального договора ( изменение срока кредита, графика погашения, процентной ставки )</t>
  </si>
  <si>
    <t>ПРИЛОЖЕНИЕ № 4</t>
  </si>
  <si>
    <t>Дата предполагаемого вводв в эксплуатацию</t>
  </si>
  <si>
    <t xml:space="preserve">Расшифровка прочих внеоборотных активов по состоянию на </t>
  </si>
  <si>
    <t xml:space="preserve">Расшифровка нематериальных активов по состоянию на </t>
  </si>
  <si>
    <t>ПРИЛОЖЕНИЕ № 5</t>
  </si>
  <si>
    <t xml:space="preserve">Расшифровка запасов по состоянию на </t>
  </si>
  <si>
    <t>Материалы</t>
  </si>
  <si>
    <t xml:space="preserve">Товары </t>
  </si>
  <si>
    <t>Товары отгруженные</t>
  </si>
  <si>
    <t>Основное производство</t>
  </si>
  <si>
    <t>Вспомогательные (обслуживающие ) производства</t>
  </si>
  <si>
    <t xml:space="preserve">Расшифровка дебиторской задолженности по состоянию на </t>
  </si>
  <si>
    <t xml:space="preserve">Расшифровка финансовых вложений (по оборотным активам) по состоянию на </t>
  </si>
  <si>
    <t>ИНН / номер лицензии</t>
  </si>
  <si>
    <t xml:space="preserve">Количество изменений условий договоров ( изменение графика погашения кредита, процентов, изменение процентной ставки) </t>
  </si>
  <si>
    <t>Расшифровка прочих оборотных активов по состоянию на</t>
  </si>
  <si>
    <t>ПРИЛОЖЕНИЕ № 6</t>
  </si>
  <si>
    <t>ПРИЛОЖЕНИЕ № 8</t>
  </si>
  <si>
    <t>ПРИЛОЖЕНИЕ № 9</t>
  </si>
  <si>
    <t>ПРИЛОЖЕНИЕ № 10</t>
  </si>
  <si>
    <t>ПРИЛОЖЕНИЕ № 11</t>
  </si>
  <si>
    <t xml:space="preserve">Расшифровка долгосрочных займов и кредитов по состоянию на </t>
  </si>
  <si>
    <t>Дата последнего изменения договора (кредитного/займа)</t>
  </si>
  <si>
    <t xml:space="preserve">Кредиторская задолженность по состоянию на </t>
  </si>
  <si>
    <t>ПРИЛОЖЕНИЕ № 12</t>
  </si>
  <si>
    <t xml:space="preserve">Расшифровки статей отчета о финансовых результатах (ф. №2)  по состоянию на </t>
  </si>
  <si>
    <t>ПРИЛОЖЕНИЕ № 13</t>
  </si>
  <si>
    <t xml:space="preserve">Расшифровка забалансовых обязательств по состоянию  на </t>
  </si>
  <si>
    <t>ПРИЛОЖЕНИЕ № 14.2</t>
  </si>
  <si>
    <t>ПРИЛОЖЕНИЕ № 14.1</t>
  </si>
  <si>
    <t xml:space="preserve">
сумма тыс. руб.</t>
  </si>
  <si>
    <t>или представляется информация о  том, что забалансовые счета  отсутствуют.</t>
  </si>
  <si>
    <t>ПРИЛОЖЕНИЕ № 15</t>
  </si>
  <si>
    <t>Подробная расшифровка  статьи "Уставный капитал" по состоянию на</t>
  </si>
  <si>
    <t xml:space="preserve">Дата возникновения </t>
  </si>
  <si>
    <t xml:space="preserve">Дата погашения </t>
  </si>
  <si>
    <t>ПРОВЕРОЧНАЯ ФОРМА ПРЕДОСТАВЛЯЕМОЙ ИНФОРМАЦИИ</t>
  </si>
  <si>
    <t>Бухгалтерская отчетность с отметкой территориального органа Федеральной налоговой службы о ее принятии за последний отчетный год и управленческая ежеквартальная отчетность:</t>
  </si>
  <si>
    <t xml:space="preserve"> - бухгалтерский баланс и отчет о финансовых результатах за 5 отчетных даты;</t>
  </si>
  <si>
    <t>Дата 1</t>
  </si>
  <si>
    <t>Дата 2</t>
  </si>
  <si>
    <t>Дата 3</t>
  </si>
  <si>
    <t>Дата 4</t>
  </si>
  <si>
    <t>Дата 5</t>
  </si>
  <si>
    <t>А.</t>
  </si>
  <si>
    <t xml:space="preserve"> - пояснительная записка к годовому отчету</t>
  </si>
  <si>
    <t>Б.</t>
  </si>
  <si>
    <t>В.</t>
  </si>
  <si>
    <t>Г.</t>
  </si>
  <si>
    <t>Д.</t>
  </si>
  <si>
    <t>Е.</t>
  </si>
  <si>
    <t>Расшифровки статей баланса и отчета о прибылях и убытках (по форме Банка  в электронном виде (Excel) и на бумажном носителе за подписью руководителя Заемщика, скрепленных печатью)</t>
  </si>
  <si>
    <t>Ж.</t>
  </si>
  <si>
    <t>Справки ФНС (о состоянии расчетов по налогам, сборам, пеням и штрафам, об исполнении налогоплательщиком обязанности по уплате налогов, сборов, страховых взносов, пеней и налоговых санкций, справка об открытых счетах), с даты выдачи которых прошло не более 45 дней;</t>
  </si>
  <si>
    <t xml:space="preserve"> - о состоянии расчетов по налогам, сборам, пеням и штрафам;</t>
  </si>
  <si>
    <t xml:space="preserve"> - справка об открытых счетах</t>
  </si>
  <si>
    <t>З.</t>
  </si>
  <si>
    <t>И.</t>
  </si>
  <si>
    <t>К.</t>
  </si>
  <si>
    <t xml:space="preserve"> -  справка о действующих в отношении компании санкциях со стороны надзорных и контролирующих органов (ФСФМ, ФСФР, ФНС России, Прокуратура России и т.д.) или об их отсутствии (в произвольной форме);</t>
  </si>
  <si>
    <t xml:space="preserve"> -  аудиторское заключение (при его отсутствии, пояснительная о причине отсутствия в произвольной форме)</t>
  </si>
  <si>
    <t xml:space="preserve"> -  бизнес-план развития Заемщика  или иной документ, определяющий основные направления деятельности Заемщика (по форме Банка в электронном виде (Excel) и на бумажном носителе за подписью руководителя Заемщика, скрепленных печатью);</t>
  </si>
  <si>
    <t>Л.</t>
  </si>
  <si>
    <t xml:space="preserve"> - декларация по налогу на добавленную стоимость (на последнюю квартальную дату);</t>
  </si>
  <si>
    <t xml:space="preserve"> - декларация по налогу на прибыль (на последнюю квартальную дату);</t>
  </si>
  <si>
    <t xml:space="preserve"> - об исполнении налогоплательщиком обязанности по уплате налогов, сборов, страховых взносов, пеней и налоговых санкций;</t>
  </si>
  <si>
    <t>Финансовые вложения  всего:</t>
  </si>
  <si>
    <t>Наименование контрагента / (заемщика) / статьи</t>
  </si>
  <si>
    <t xml:space="preserve"> - о наличии/отсутствии картотек неоплаченных документов к счетам Организации;</t>
  </si>
  <si>
    <t xml:space="preserve"> - о наличии за период использования кредитов реструктуризации и/или просроченной задолженности по действующим кредитам Организации с указанием сроков просрочки;</t>
  </si>
  <si>
    <t xml:space="preserve"> - о ежемесячных оборотах по счетам Организации за предшествующие 12 месяцев.</t>
  </si>
  <si>
    <t>Справки из банков (или их копии, заверенные уполномоченным лицом ) на актуальную дату (не более 45 дней с даты их выдачи):</t>
  </si>
  <si>
    <t>НАИМЕНОВАНИЕ ОРГАНИЗАЦИИ</t>
  </si>
  <si>
    <t xml:space="preserve">ДАТА НА КОТОРУЮ ПРЕДОСТАВЛЯЮТСЯ РАСШИФРОВКИ </t>
  </si>
  <si>
    <t>ООО "ОРГАНИЗАЦИЯ"</t>
  </si>
  <si>
    <t xml:space="preserve">ИНН </t>
  </si>
  <si>
    <t>0000000000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</si>
  <si>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</si>
  <si>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</si>
  <si>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</si>
  <si>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</si>
  <si>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</si>
  <si>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</si>
  <si>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</si>
  <si>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</si>
  <si>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</si>
  <si>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</si>
  <si>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</si>
  <si>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</si>
  <si>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</si>
  <si>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Дебиторская задолженность</t>
  </si>
  <si>
    <t>Финансовые вложения:</t>
  </si>
  <si>
    <t xml:space="preserve">Задолженность всего:                                                                                                               </t>
  </si>
  <si>
    <t>№.</t>
  </si>
  <si>
    <t>Долгосрочные займы и кредиты</t>
  </si>
  <si>
    <t>Краткосрочные займы и кредиты</t>
  </si>
  <si>
    <t>Кредиторская задолженность:</t>
  </si>
  <si>
    <t>Выручка всего:
в т.ч:</t>
  </si>
  <si>
    <t>Себестоимость всего:
в т.ч:</t>
  </si>
  <si>
    <t>Коммерческие расходы всего:
в т.ч:</t>
  </si>
  <si>
    <t>Управленческие  расходы всего:
в т.ч:</t>
  </si>
  <si>
    <t>Проценты к получению  всего:
в т.ч:</t>
  </si>
  <si>
    <t>Проценты к уплате  всего:
в т.ч:</t>
  </si>
  <si>
    <t>Прочие доходы  всего:
в т.ч:</t>
  </si>
  <si>
    <t>Прочие расходы  всего:
в т.ч:</t>
  </si>
  <si>
    <t>ВА Доходные вложения в материальные ценности всего</t>
  </si>
  <si>
    <t>Прочие запасы ( данная агрегированная расшифровка не должна превышать 5% от статьи Запасы)</t>
  </si>
  <si>
    <t>Анкета Организации СП по форме ОАО «МСП Банк».</t>
  </si>
  <si>
    <t xml:space="preserve">Расшифровка краткосрочных займов и кредитов по состоянию на </t>
  </si>
  <si>
    <t>Резервы созданные</t>
  </si>
  <si>
    <t>Наименование лизингодателя</t>
  </si>
  <si>
    <t>ИНН лизингодателя</t>
  </si>
  <si>
    <t>Дата заключения договора лизинга</t>
  </si>
  <si>
    <t>дата окончания договора лизинга</t>
  </si>
  <si>
    <t>Сумма по договору лизинга</t>
  </si>
  <si>
    <t>Сумма задолженности по договору лизинга</t>
  </si>
  <si>
    <t>Сумма просроченных лизинговых платежей</t>
  </si>
  <si>
    <t>Периодичность и сумма уплаты лизинговых платежей</t>
  </si>
  <si>
    <t>Сведения о заключенных договорах лизинга ( в тыс.руб.)</t>
  </si>
  <si>
    <t>ДАННЫЕ ЗАПОЛНЯЮТСЯ В ТЫС.РУБ.</t>
  </si>
  <si>
    <t>Начисленная амортизация  всего:
в т.ч:</t>
  </si>
  <si>
    <t>РАСШИФРОВКИ ОСНОВНЫХ СТАТЕЙ БАЛАНСА</t>
  </si>
  <si>
    <t>Характер образования задолженности</t>
  </si>
  <si>
    <t>ПРИЛОЖЕНИЕ № 16</t>
  </si>
  <si>
    <t>График погашения долга</t>
  </si>
  <si>
    <t>График погашения процентов</t>
  </si>
  <si>
    <t xml:space="preserve">Заполняются ячейки выделенные цветом: 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</si>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</sst>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dd/mm/yy;@"/>
  </numFmts>
  <fonts count="47" x14ac:knownFonts="1">
    <font>
      <sz val="10"/>
      <name val="Times New Roman Cyr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8"/>
      <name val="Times New Roman Cyr"/>
      <charset val="204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9"/>
      <name val="Arial"/>
      <family val="2"/>
      <charset val="204"/>
    </font>
    <font>
      <b/>
      <i/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10"/>
      <name val="Verdana"/>
      <family val="2"/>
      <charset val="204"/>
    </font>
    <font>
      <sz val="12"/>
      <name val="Verdana"/>
      <family val="2"/>
      <charset val="204"/>
    </font>
    <font>
      <sz val="11"/>
      <name val="Times New Roman Cyr"/>
      <charset val="204"/>
    </font>
    <font>
      <b/>
      <sz val="11"/>
      <name val="Times New Roman Cyr"/>
      <charset val="204"/>
    </font>
    <font>
      <sz val="6"/>
      <color rgb="FF000000"/>
      <name val="Arial"/>
      <family val="2"/>
      <charset val="204"/>
    </font>
    <font>
      <sz val="6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 Cyr"/>
      <charset val="204"/>
    </font>
    <font>
      <b/>
      <sz val="10"/>
      <color rgb="FF0000FF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164" fontId="18" fillId="0" borderId="0" applyFon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7" borderId="7" applyNumberFormat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6" applyNumberFormat="0" applyFill="0" applyAlignment="0" applyProtection="0"/>
    <xf numFmtId="0" fontId="14" fillId="0" borderId="0" applyNumberFormat="0" applyFill="0" applyBorder="0" applyAlignment="0" applyProtection="0"/>
    <xf numFmtId="165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530">
    <xf numFmtId="0" fontId="0" fillId="0" borderId="0" xfId="0"/>
    <xf numFmtId="0" fontId="19" fillId="33" borderId="0" xfId="0" applyFont="1" applyFill="1"/>
    <xf numFmtId="0" fontId="19" fillId="0" borderId="0" xfId="0" applyFont="1"/>
    <xf numFmtId="0" fontId="21" fillId="33" borderId="0" xfId="0" applyFont="1" applyFill="1"/>
    <xf numFmtId="0" fontId="19" fillId="34" borderId="11" xfId="0" applyFont="1" applyFill="1" applyBorder="1" applyAlignment="1">
      <alignment horizontal="center" vertical="center" wrapText="1"/>
    </xf>
    <xf numFmtId="3" fontId="19" fillId="0" borderId="12" xfId="0" applyNumberFormat="1" applyFont="1" applyBorder="1" applyAlignment="1">
      <alignment horizontal="left" vertical="center" wrapText="1"/>
    </xf>
    <xf numFmtId="3" fontId="19" fillId="34" borderId="11" xfId="0" applyNumberFormat="1" applyFont="1" applyFill="1" applyBorder="1" applyAlignment="1">
      <alignment horizontal="center" vertical="center" wrapText="1"/>
    </xf>
    <xf numFmtId="0" fontId="23" fillId="33" borderId="0" xfId="0" applyFont="1" applyFill="1"/>
    <xf numFmtId="0" fontId="24" fillId="34" borderId="21" xfId="0" applyFont="1" applyFill="1" applyBorder="1" applyAlignment="1">
      <alignment horizontal="center" vertical="center" wrapText="1"/>
    </xf>
    <xf numFmtId="0" fontId="19" fillId="34" borderId="22" xfId="0" applyFont="1" applyFill="1" applyBorder="1" applyAlignment="1">
      <alignment horizontal="center" vertical="center" wrapText="1"/>
    </xf>
    <xf numFmtId="3" fontId="19" fillId="33" borderId="11" xfId="0" applyNumberFormat="1" applyFont="1" applyFill="1" applyBorder="1" applyAlignment="1">
      <alignment horizontal="left" vertical="center" wrapText="1"/>
    </xf>
    <xf numFmtId="3" fontId="19" fillId="33" borderId="25" xfId="0" applyNumberFormat="1" applyFont="1" applyFill="1" applyBorder="1" applyAlignment="1">
      <alignment horizontal="center" vertical="center" wrapText="1"/>
    </xf>
    <xf numFmtId="3" fontId="19" fillId="33" borderId="0" xfId="0" applyNumberFormat="1" applyFont="1" applyFill="1" applyBorder="1" applyAlignment="1">
      <alignment horizontal="center" vertical="center" wrapText="1"/>
    </xf>
    <xf numFmtId="3" fontId="19" fillId="33" borderId="0" xfId="0" applyNumberFormat="1" applyFont="1" applyFill="1" applyBorder="1" applyAlignment="1">
      <alignment horizontal="left" vertical="center" wrapText="1"/>
    </xf>
    <xf numFmtId="0" fontId="22" fillId="33" borderId="0" xfId="0" applyFont="1" applyFill="1" applyBorder="1" applyAlignment="1">
      <alignment horizontal="left" vertical="center" wrapText="1"/>
    </xf>
    <xf numFmtId="0" fontId="19" fillId="33" borderId="0" xfId="0" applyFont="1" applyFill="1" applyAlignment="1">
      <alignment vertical="center"/>
    </xf>
    <xf numFmtId="0" fontId="23" fillId="0" borderId="0" xfId="0" applyFont="1"/>
    <xf numFmtId="0" fontId="20" fillId="33" borderId="0" xfId="0" applyFont="1" applyFill="1" applyAlignment="1">
      <alignment horizontal="center"/>
    </xf>
    <xf numFmtId="0" fontId="20" fillId="33" borderId="0" xfId="0" applyFont="1" applyFill="1"/>
    <xf numFmtId="3" fontId="19" fillId="0" borderId="10" xfId="0" applyNumberFormat="1" applyFont="1" applyBorder="1" applyAlignment="1">
      <alignment horizontal="left" vertical="center" wrapText="1"/>
    </xf>
    <xf numFmtId="0" fontId="22" fillId="33" borderId="0" xfId="0" applyFont="1" applyFill="1"/>
    <xf numFmtId="3" fontId="19" fillId="33" borderId="10" xfId="0" applyNumberFormat="1" applyFont="1" applyFill="1" applyBorder="1" applyAlignment="1">
      <alignment horizontal="left" vertical="center" wrapText="1"/>
    </xf>
    <xf numFmtId="3" fontId="19" fillId="33" borderId="1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2" fillId="33" borderId="0" xfId="0" applyFont="1" applyFill="1" applyAlignment="1">
      <alignment vertical="center"/>
    </xf>
    <xf numFmtId="0" fontId="20" fillId="33" borderId="0" xfId="0" applyFont="1" applyFill="1" applyAlignment="1">
      <alignment horizontal="center" vertical="center"/>
    </xf>
    <xf numFmtId="3" fontId="19" fillId="34" borderId="14" xfId="0" applyNumberFormat="1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0" fillId="33" borderId="0" xfId="0" applyFont="1" applyFill="1" applyBorder="1" applyAlignment="1">
      <alignment horizontal="right" vertical="center"/>
    </xf>
    <xf numFmtId="3" fontId="19" fillId="34" borderId="19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vertical="center" wrapText="1"/>
    </xf>
    <xf numFmtId="0" fontId="23" fillId="33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19" fillId="34" borderId="25" xfId="0" applyFont="1" applyFill="1" applyBorder="1" applyAlignment="1">
      <alignment horizontal="center" vertical="center" wrapText="1"/>
    </xf>
    <xf numFmtId="0" fontId="20" fillId="34" borderId="37" xfId="0" applyFont="1" applyFill="1" applyBorder="1" applyAlignment="1">
      <alignment vertical="center" wrapText="1"/>
    </xf>
    <xf numFmtId="0" fontId="19" fillId="33" borderId="0" xfId="0" applyFont="1" applyFill="1" applyBorder="1" applyAlignment="1">
      <alignment vertical="center"/>
    </xf>
    <xf numFmtId="0" fontId="19" fillId="0" borderId="32" xfId="0" applyFont="1" applyBorder="1" applyAlignment="1">
      <alignment vertical="center"/>
    </xf>
    <xf numFmtId="3" fontId="27" fillId="33" borderId="0" xfId="0" applyNumberFormat="1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left" vertical="center" wrapText="1"/>
    </xf>
    <xf numFmtId="0" fontId="21" fillId="33" borderId="0" xfId="0" applyFont="1" applyFill="1" applyAlignment="1">
      <alignment vertical="center"/>
    </xf>
    <xf numFmtId="0" fontId="27" fillId="0" borderId="0" xfId="0" applyFont="1"/>
    <xf numFmtId="0" fontId="27" fillId="33" borderId="0" xfId="0" applyFont="1" applyFill="1" applyAlignment="1">
      <alignment vertical="center"/>
    </xf>
    <xf numFmtId="0" fontId="21" fillId="34" borderId="13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7" fillId="34" borderId="25" xfId="0" applyFont="1" applyFill="1" applyBorder="1" applyAlignment="1">
      <alignment horizontal="center" vertical="center" wrapText="1"/>
    </xf>
    <xf numFmtId="3" fontId="19" fillId="34" borderId="13" xfId="0" applyNumberFormat="1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 wrapText="1"/>
    </xf>
    <xf numFmtId="3" fontId="19" fillId="34" borderId="10" xfId="0" applyNumberFormat="1" applyFont="1" applyFill="1" applyBorder="1" applyAlignment="1">
      <alignment horizontal="left" vertical="center" wrapText="1"/>
    </xf>
    <xf numFmtId="3" fontId="19" fillId="34" borderId="13" xfId="0" applyNumberFormat="1" applyFont="1" applyFill="1" applyBorder="1" applyAlignment="1">
      <alignment horizontal="left" vertical="center" wrapText="1"/>
    </xf>
    <xf numFmtId="3" fontId="19" fillId="34" borderId="14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1" fillId="33" borderId="0" xfId="0" applyFont="1" applyFill="1" applyBorder="1" applyAlignment="1">
      <alignment horizontal="left" vertical="center" wrapText="1"/>
    </xf>
    <xf numFmtId="0" fontId="20" fillId="34" borderId="37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36" xfId="0" applyFont="1" applyFill="1" applyBorder="1" applyAlignment="1">
      <alignment horizontal="center" vertical="center" wrapText="1"/>
    </xf>
    <xf numFmtId="0" fontId="21" fillId="34" borderId="38" xfId="0" applyFont="1" applyFill="1" applyBorder="1" applyAlignment="1">
      <alignment horizontal="center" vertical="center" wrapText="1"/>
    </xf>
    <xf numFmtId="3" fontId="19" fillId="34" borderId="10" xfId="0" applyNumberFormat="1" applyFont="1" applyFill="1" applyBorder="1" applyAlignment="1">
      <alignment horizontal="left" vertical="center" wrapText="1"/>
    </xf>
    <xf numFmtId="3" fontId="19" fillId="34" borderId="13" xfId="0" applyNumberFormat="1" applyFont="1" applyFill="1" applyBorder="1" applyAlignment="1">
      <alignment horizontal="left" vertical="center" wrapText="1"/>
    </xf>
    <xf numFmtId="3" fontId="19" fillId="34" borderId="14" xfId="0" applyNumberFormat="1" applyFont="1" applyFill="1" applyBorder="1" applyAlignment="1">
      <alignment horizontal="left" vertical="center" wrapText="1"/>
    </xf>
    <xf numFmtId="0" fontId="27" fillId="33" borderId="0" xfId="0" applyFont="1" applyFill="1" applyAlignment="1">
      <alignment vertical="center" wrapText="1"/>
    </xf>
    <xf numFmtId="0" fontId="20" fillId="33" borderId="0" xfId="0" applyFont="1" applyFill="1" applyBorder="1" applyAlignment="1">
      <alignment vertical="center"/>
    </xf>
    <xf numFmtId="0" fontId="19" fillId="33" borderId="48" xfId="0" applyFont="1" applyFill="1" applyBorder="1"/>
    <xf numFmtId="0" fontId="21" fillId="33" borderId="0" xfId="0" applyFont="1" applyFill="1" applyAlignment="1">
      <alignment horizontal="center" vertical="center"/>
    </xf>
    <xf numFmtId="0" fontId="19" fillId="34" borderId="37" xfId="0" applyFont="1" applyFill="1" applyBorder="1" applyAlignment="1">
      <alignment horizontal="center" vertical="center" wrapText="1"/>
    </xf>
    <xf numFmtId="0" fontId="19" fillId="34" borderId="24" xfId="0" applyFont="1" applyFill="1" applyBorder="1" applyAlignment="1">
      <alignment horizontal="center" vertical="center" wrapText="1"/>
    </xf>
    <xf numFmtId="0" fontId="19" fillId="0" borderId="32" xfId="0" applyFont="1" applyBorder="1" applyAlignment="1">
      <alignment vertical="center" wrapText="1"/>
    </xf>
    <xf numFmtId="0" fontId="31" fillId="0" borderId="30" xfId="0" applyFont="1" applyBorder="1" applyAlignment="1">
      <alignment horizontal="left" vertical="center" wrapText="1"/>
    </xf>
    <xf numFmtId="0" fontId="31" fillId="0" borderId="32" xfId="0" applyFont="1" applyBorder="1" applyAlignment="1">
      <alignment horizontal="left" vertical="center" wrapText="1"/>
    </xf>
    <xf numFmtId="0" fontId="21" fillId="33" borderId="0" xfId="0" applyFont="1" applyFill="1" applyAlignment="1">
      <alignment horizontal="center"/>
    </xf>
    <xf numFmtId="3" fontId="19" fillId="0" borderId="24" xfId="0" applyNumberFormat="1" applyFont="1" applyFill="1" applyBorder="1" applyAlignment="1">
      <alignment horizontal="right" vertical="center" wrapText="1"/>
    </xf>
    <xf numFmtId="3" fontId="19" fillId="0" borderId="37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27" fillId="33" borderId="0" xfId="0" applyFont="1" applyFill="1" applyAlignment="1">
      <alignment horizontal="left"/>
    </xf>
    <xf numFmtId="0" fontId="27" fillId="33" borderId="0" xfId="0" applyFont="1" applyFill="1" applyAlignment="1">
      <alignment horizontal="left" vertical="center"/>
    </xf>
    <xf numFmtId="0" fontId="19" fillId="0" borderId="0" xfId="0" applyFont="1" applyAlignment="1"/>
    <xf numFmtId="0" fontId="0" fillId="0" borderId="0" xfId="0" applyFill="1" applyAlignment="1">
      <alignment horizontal="left"/>
    </xf>
    <xf numFmtId="0" fontId="0" fillId="0" borderId="0" xfId="0" applyFill="1"/>
    <xf numFmtId="0" fontId="32" fillId="34" borderId="10" xfId="0" applyFont="1" applyFill="1" applyBorder="1" applyAlignment="1">
      <alignment horizontal="center" vertical="center" wrapText="1"/>
    </xf>
    <xf numFmtId="0" fontId="19" fillId="33" borderId="0" xfId="0" applyFont="1" applyFill="1" applyBorder="1"/>
    <xf numFmtId="0" fontId="19" fillId="33" borderId="0" xfId="0" applyFont="1" applyFill="1" applyBorder="1" applyAlignment="1">
      <alignment horizontal="center"/>
    </xf>
    <xf numFmtId="0" fontId="20" fillId="33" borderId="0" xfId="0" applyFont="1" applyFill="1" applyBorder="1"/>
    <xf numFmtId="0" fontId="27" fillId="33" borderId="0" xfId="0" applyFont="1" applyFill="1" applyAlignment="1">
      <alignment horizontal="left" wrapText="1"/>
    </xf>
    <xf numFmtId="3" fontId="27" fillId="0" borderId="24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7" fillId="33" borderId="0" xfId="0" applyFont="1" applyFill="1" applyBorder="1" applyAlignment="1">
      <alignment vertical="center"/>
    </xf>
    <xf numFmtId="3" fontId="19" fillId="34" borderId="10" xfId="0" applyNumberFormat="1" applyFont="1" applyFill="1" applyBorder="1" applyAlignment="1">
      <alignment horizontal="center" vertical="center" wrapText="1"/>
    </xf>
    <xf numFmtId="3" fontId="20" fillId="33" borderId="0" xfId="0" applyNumberFormat="1" applyFont="1" applyFill="1" applyBorder="1" applyAlignment="1">
      <alignment horizontal="center" vertical="center" wrapText="1"/>
    </xf>
    <xf numFmtId="0" fontId="27" fillId="33" borderId="0" xfId="0" applyFont="1" applyFill="1" applyBorder="1" applyAlignment="1">
      <alignment horizontal="left" vertical="center" wrapText="1"/>
    </xf>
    <xf numFmtId="0" fontId="21" fillId="33" borderId="0" xfId="0" applyFont="1" applyFill="1" applyBorder="1" applyAlignment="1">
      <alignment horizontal="center" vertical="center" wrapText="1"/>
    </xf>
    <xf numFmtId="3" fontId="19" fillId="33" borderId="50" xfId="0" applyNumberFormat="1" applyFont="1" applyFill="1" applyBorder="1" applyAlignment="1">
      <alignment horizontal="left" vertical="center" wrapText="1"/>
    </xf>
    <xf numFmtId="0" fontId="21" fillId="34" borderId="11" xfId="0" applyFont="1" applyFill="1" applyBorder="1" applyAlignment="1">
      <alignment horizontal="center" vertical="center" wrapText="1"/>
    </xf>
    <xf numFmtId="3" fontId="19" fillId="33" borderId="24" xfId="0" applyNumberFormat="1" applyFont="1" applyFill="1" applyBorder="1" applyAlignment="1">
      <alignment horizontal="left" vertical="center" wrapText="1"/>
    </xf>
    <xf numFmtId="3" fontId="19" fillId="33" borderId="25" xfId="0" applyNumberFormat="1" applyFont="1" applyFill="1" applyBorder="1" applyAlignment="1">
      <alignment horizontal="left" vertical="center" wrapText="1"/>
    </xf>
    <xf numFmtId="0" fontId="28" fillId="33" borderId="0" xfId="0" applyFont="1" applyFill="1" applyBorder="1" applyAlignment="1">
      <alignment vertical="center"/>
    </xf>
    <xf numFmtId="0" fontId="35" fillId="0" borderId="0" xfId="0" applyFont="1"/>
    <xf numFmtId="0" fontId="35" fillId="0" borderId="0" xfId="0" applyFont="1" applyAlignment="1">
      <alignment vertical="center"/>
    </xf>
    <xf numFmtId="0" fontId="35" fillId="0" borderId="71" xfId="0" applyFont="1" applyBorder="1"/>
    <xf numFmtId="0" fontId="35" fillId="0" borderId="73" xfId="0" applyFont="1" applyBorder="1"/>
    <xf numFmtId="0" fontId="35" fillId="0" borderId="74" xfId="0" applyFont="1" applyBorder="1"/>
    <xf numFmtId="0" fontId="35" fillId="0" borderId="32" xfId="0" applyFont="1" applyBorder="1" applyAlignment="1">
      <alignment horizontal="left" vertical="center"/>
    </xf>
    <xf numFmtId="0" fontId="35" fillId="0" borderId="32" xfId="0" applyFont="1" applyBorder="1" applyAlignment="1">
      <alignment horizontal="left" vertical="center" wrapText="1"/>
    </xf>
    <xf numFmtId="0" fontId="35" fillId="0" borderId="32" xfId="0" applyFont="1" applyBorder="1"/>
    <xf numFmtId="0" fontId="35" fillId="0" borderId="42" xfId="0" applyFont="1" applyBorder="1" applyAlignment="1">
      <alignment horizontal="left" vertical="center" wrapText="1"/>
    </xf>
    <xf numFmtId="0" fontId="35" fillId="33" borderId="33" xfId="0" applyFont="1" applyFill="1" applyBorder="1" applyAlignment="1">
      <alignment horizontal="left" vertical="center"/>
    </xf>
    <xf numFmtId="0" fontId="35" fillId="33" borderId="43" xfId="0" applyFont="1" applyFill="1" applyBorder="1" applyAlignment="1">
      <alignment horizontal="left" vertical="center" wrapText="1"/>
    </xf>
    <xf numFmtId="0" fontId="35" fillId="33" borderId="43" xfId="0" applyFont="1" applyFill="1" applyBorder="1"/>
    <xf numFmtId="0" fontId="35" fillId="33" borderId="40" xfId="0" applyFont="1" applyFill="1" applyBorder="1"/>
    <xf numFmtId="0" fontId="35" fillId="0" borderId="32" xfId="0" applyFont="1" applyBorder="1" applyAlignment="1">
      <alignment vertical="center"/>
    </xf>
    <xf numFmtId="0" fontId="35" fillId="33" borderId="55" xfId="0" applyFont="1" applyFill="1" applyBorder="1"/>
    <xf numFmtId="0" fontId="35" fillId="33" borderId="54" xfId="0" applyFont="1" applyFill="1" applyBorder="1"/>
    <xf numFmtId="0" fontId="35" fillId="33" borderId="44" xfId="0" applyFont="1" applyFill="1" applyBorder="1"/>
    <xf numFmtId="0" fontId="35" fillId="33" borderId="53" xfId="0" applyFont="1" applyFill="1" applyBorder="1"/>
    <xf numFmtId="0" fontId="35" fillId="33" borderId="33" xfId="0" applyFont="1" applyFill="1" applyBorder="1"/>
    <xf numFmtId="0" fontId="35" fillId="0" borderId="74" xfId="0" applyFont="1" applyBorder="1" applyAlignment="1">
      <alignment vertical="center" wrapText="1"/>
    </xf>
    <xf numFmtId="0" fontId="35" fillId="0" borderId="71" xfId="0" applyFont="1" applyBorder="1" applyAlignment="1">
      <alignment vertical="center" wrapText="1"/>
    </xf>
    <xf numFmtId="0" fontId="35" fillId="0" borderId="73" xfId="0" applyFont="1" applyBorder="1" applyAlignment="1">
      <alignment vertical="center" wrapText="1"/>
    </xf>
    <xf numFmtId="3" fontId="19" fillId="0" borderId="36" xfId="0" applyNumberFormat="1" applyFont="1" applyFill="1" applyBorder="1" applyAlignment="1">
      <alignment horizontal="right" vertical="center" wrapText="1"/>
    </xf>
    <xf numFmtId="3" fontId="19" fillId="34" borderId="14" xfId="0" applyNumberFormat="1" applyFont="1" applyFill="1" applyBorder="1" applyAlignment="1">
      <alignment horizontal="right" vertical="center" wrapText="1"/>
    </xf>
    <xf numFmtId="3" fontId="19" fillId="34" borderId="38" xfId="0" applyNumberFormat="1" applyFont="1" applyFill="1" applyBorder="1" applyAlignment="1">
      <alignment horizontal="right" vertical="center" wrapText="1"/>
    </xf>
    <xf numFmtId="3" fontId="19" fillId="34" borderId="36" xfId="0" applyNumberFormat="1" applyFont="1" applyFill="1" applyBorder="1" applyAlignment="1">
      <alignment horizontal="right" vertical="center" wrapText="1"/>
    </xf>
    <xf numFmtId="0" fontId="0" fillId="35" borderId="0" xfId="0" applyFill="1"/>
    <xf numFmtId="49" fontId="20" fillId="33" borderId="45" xfId="0" applyNumberFormat="1" applyFont="1" applyFill="1" applyBorder="1" applyAlignment="1">
      <alignment horizontal="center" vertical="center"/>
    </xf>
    <xf numFmtId="14" fontId="21" fillId="33" borderId="43" xfId="0" applyNumberFormat="1" applyFont="1" applyFill="1" applyBorder="1" applyAlignment="1">
      <alignment horizontal="center" vertical="center"/>
    </xf>
    <xf numFmtId="49" fontId="20" fillId="33" borderId="43" xfId="0" applyNumberFormat="1" applyFont="1" applyFill="1" applyBorder="1" applyAlignment="1">
      <alignment horizontal="center" vertical="center"/>
    </xf>
    <xf numFmtId="14" fontId="27" fillId="33" borderId="43" xfId="0" applyNumberFormat="1" applyFont="1" applyFill="1" applyBorder="1" applyAlignment="1">
      <alignment horizontal="center" vertical="center"/>
    </xf>
    <xf numFmtId="14" fontId="21" fillId="33" borderId="45" xfId="0" applyNumberFormat="1" applyFont="1" applyFill="1" applyBorder="1" applyAlignment="1">
      <alignment horizontal="center" vertical="center" wrapText="1"/>
    </xf>
    <xf numFmtId="3" fontId="20" fillId="33" borderId="0" xfId="0" applyNumberFormat="1" applyFont="1" applyFill="1" applyBorder="1" applyAlignment="1">
      <alignment vertical="center"/>
    </xf>
    <xf numFmtId="0" fontId="0" fillId="35" borderId="32" xfId="0" applyFill="1" applyBorder="1" applyAlignment="1">
      <alignment horizontal="left" vertical="center" wrapText="1"/>
    </xf>
    <xf numFmtId="3" fontId="19" fillId="34" borderId="13" xfId="0" applyNumberFormat="1" applyFont="1" applyFill="1" applyBorder="1" applyAlignment="1">
      <alignment horizontal="left" vertical="center" wrapText="1"/>
    </xf>
    <xf numFmtId="3" fontId="19" fillId="34" borderId="14" xfId="0" applyNumberFormat="1" applyFont="1" applyFill="1" applyBorder="1" applyAlignment="1">
      <alignment horizontal="left" vertical="center" wrapText="1"/>
    </xf>
    <xf numFmtId="0" fontId="22" fillId="33" borderId="0" xfId="0" applyFont="1" applyFill="1" applyAlignment="1">
      <alignment vertical="center"/>
    </xf>
    <xf numFmtId="0" fontId="21" fillId="33" borderId="0" xfId="0" applyFont="1" applyFill="1" applyBorder="1" applyAlignment="1">
      <alignment horizontal="left" vertical="center" wrapText="1"/>
    </xf>
    <xf numFmtId="14" fontId="20" fillId="33" borderId="45" xfId="0" applyNumberFormat="1" applyFont="1" applyFill="1" applyBorder="1" applyAlignment="1">
      <alignment horizontal="center" vertical="center" wrapText="1"/>
    </xf>
    <xf numFmtId="0" fontId="20" fillId="33" borderId="0" xfId="0" applyFont="1" applyFill="1" applyBorder="1" applyAlignment="1">
      <alignment vertical="center"/>
    </xf>
    <xf numFmtId="3" fontId="32" fillId="34" borderId="12" xfId="0" applyNumberFormat="1" applyFont="1" applyFill="1" applyBorder="1" applyAlignment="1">
      <alignment horizontal="center" vertical="center" wrapText="1"/>
    </xf>
    <xf numFmtId="3" fontId="32" fillId="34" borderId="80" xfId="0" applyNumberFormat="1" applyFont="1" applyFill="1" applyBorder="1" applyAlignment="1">
      <alignment horizontal="center" vertical="center" wrapText="1"/>
    </xf>
    <xf numFmtId="3" fontId="32" fillId="34" borderId="81" xfId="0" applyNumberFormat="1" applyFont="1" applyFill="1" applyBorder="1" applyAlignment="1">
      <alignment horizontal="center" vertical="center" wrapText="1"/>
    </xf>
    <xf numFmtId="3" fontId="32" fillId="34" borderId="22" xfId="0" applyNumberFormat="1" applyFont="1" applyFill="1" applyBorder="1" applyAlignment="1">
      <alignment horizontal="center" vertical="center" wrapText="1"/>
    </xf>
    <xf numFmtId="3" fontId="32" fillId="34" borderId="21" xfId="0" applyNumberFormat="1" applyFont="1" applyFill="1" applyBorder="1" applyAlignment="1">
      <alignment horizontal="center" vertical="center" wrapText="1"/>
    </xf>
    <xf numFmtId="0" fontId="19" fillId="34" borderId="27" xfId="0" applyFont="1" applyFill="1" applyBorder="1" applyAlignment="1">
      <alignment horizontal="center"/>
    </xf>
    <xf numFmtId="0" fontId="19" fillId="34" borderId="31" xfId="0" applyFont="1" applyFill="1" applyBorder="1" applyAlignment="1">
      <alignment horizontal="center"/>
    </xf>
    <xf numFmtId="0" fontId="19" fillId="34" borderId="29" xfId="0" applyFont="1" applyFill="1" applyBorder="1" applyAlignment="1">
      <alignment horizontal="center"/>
    </xf>
    <xf numFmtId="3" fontId="19" fillId="34" borderId="13" xfId="0" applyNumberFormat="1" applyFont="1" applyFill="1" applyBorder="1" applyAlignment="1">
      <alignment horizontal="right" vertical="center" wrapText="1"/>
    </xf>
    <xf numFmtId="3" fontId="19" fillId="0" borderId="25" xfId="0" applyNumberFormat="1" applyFont="1" applyFill="1" applyBorder="1" applyAlignment="1">
      <alignment horizontal="right" vertical="center" wrapText="1"/>
    </xf>
    <xf numFmtId="3" fontId="32" fillId="34" borderId="25" xfId="0" applyNumberFormat="1" applyFont="1" applyFill="1" applyBorder="1" applyAlignment="1">
      <alignment horizontal="center" vertical="center" wrapText="1"/>
    </xf>
    <xf numFmtId="3" fontId="32" fillId="34" borderId="37" xfId="0" applyNumberFormat="1" applyFont="1" applyFill="1" applyBorder="1" applyAlignment="1">
      <alignment horizontal="center" vertical="center" wrapText="1"/>
    </xf>
    <xf numFmtId="3" fontId="40" fillId="34" borderId="25" xfId="0" applyNumberFormat="1" applyFont="1" applyFill="1" applyBorder="1" applyAlignment="1">
      <alignment horizontal="center" vertical="center" wrapText="1"/>
    </xf>
    <xf numFmtId="3" fontId="40" fillId="34" borderId="37" xfId="0" applyNumberFormat="1" applyFont="1" applyFill="1" applyBorder="1" applyAlignment="1">
      <alignment horizontal="center" vertical="center" wrapText="1"/>
    </xf>
    <xf numFmtId="3" fontId="19" fillId="34" borderId="10" xfId="0" applyNumberFormat="1" applyFont="1" applyFill="1" applyBorder="1" applyAlignment="1">
      <alignment horizontal="left" vertical="center"/>
    </xf>
    <xf numFmtId="3" fontId="19" fillId="34" borderId="47" xfId="0" applyNumberFormat="1" applyFont="1" applyFill="1" applyBorder="1" applyAlignment="1">
      <alignment horizontal="center" vertical="center" wrapText="1"/>
    </xf>
    <xf numFmtId="3" fontId="19" fillId="34" borderId="31" xfId="0" applyNumberFormat="1" applyFont="1" applyFill="1" applyBorder="1" applyAlignment="1">
      <alignment horizontal="center" vertical="center" wrapText="1"/>
    </xf>
    <xf numFmtId="3" fontId="19" fillId="34" borderId="29" xfId="0" applyNumberFormat="1" applyFont="1" applyFill="1" applyBorder="1" applyAlignment="1">
      <alignment horizontal="center" vertical="center" wrapText="1"/>
    </xf>
    <xf numFmtId="3" fontId="33" fillId="34" borderId="24" xfId="0" applyNumberFormat="1" applyFont="1" applyFill="1" applyBorder="1" applyAlignment="1">
      <alignment horizontal="center" vertical="center" wrapText="1"/>
    </xf>
    <xf numFmtId="0" fontId="26" fillId="0" borderId="0" xfId="0" applyFont="1"/>
    <xf numFmtId="3" fontId="19" fillId="34" borderId="61" xfId="0" applyNumberFormat="1" applyFont="1" applyFill="1" applyBorder="1" applyAlignment="1">
      <alignment horizontal="center" vertical="center" wrapText="1"/>
    </xf>
    <xf numFmtId="3" fontId="19" fillId="34" borderId="64" xfId="0" applyNumberFormat="1" applyFont="1" applyFill="1" applyBorder="1" applyAlignment="1">
      <alignment horizontal="center" vertical="center" wrapText="1"/>
    </xf>
    <xf numFmtId="3" fontId="19" fillId="34" borderId="67" xfId="0" applyNumberFormat="1" applyFont="1" applyFill="1" applyBorder="1" applyAlignment="1">
      <alignment horizontal="center" vertical="center" wrapText="1"/>
    </xf>
    <xf numFmtId="3" fontId="40" fillId="34" borderId="24" xfId="0" applyNumberFormat="1" applyFont="1" applyFill="1" applyBorder="1" applyAlignment="1">
      <alignment horizontal="center" vertical="center" wrapText="1"/>
    </xf>
    <xf numFmtId="3" fontId="19" fillId="34" borderId="63" xfId="0" applyNumberFormat="1" applyFont="1" applyFill="1" applyBorder="1" applyAlignment="1">
      <alignment horizontal="center" vertical="center" wrapText="1"/>
    </xf>
    <xf numFmtId="3" fontId="19" fillId="34" borderId="66" xfId="0" applyNumberFormat="1" applyFont="1" applyFill="1" applyBorder="1" applyAlignment="1">
      <alignment horizontal="center" vertical="center" wrapText="1"/>
    </xf>
    <xf numFmtId="3" fontId="19" fillId="34" borderId="69" xfId="0" applyNumberFormat="1" applyFont="1" applyFill="1" applyBorder="1" applyAlignment="1">
      <alignment horizontal="center" vertical="center" wrapText="1"/>
    </xf>
    <xf numFmtId="0" fontId="19" fillId="34" borderId="27" xfId="0" applyFont="1" applyFill="1" applyBorder="1" applyAlignment="1">
      <alignment horizontal="center" vertical="center"/>
    </xf>
    <xf numFmtId="0" fontId="19" fillId="34" borderId="31" xfId="0" applyFont="1" applyFill="1" applyBorder="1" applyAlignment="1">
      <alignment horizontal="center" vertical="center"/>
    </xf>
    <xf numFmtId="0" fontId="19" fillId="34" borderId="29" xfId="0" applyFont="1" applyFill="1" applyBorder="1" applyAlignment="1">
      <alignment horizontal="center" vertical="center"/>
    </xf>
    <xf numFmtId="10" fontId="19" fillId="34" borderId="11" xfId="0" applyNumberFormat="1" applyFont="1" applyFill="1" applyBorder="1" applyAlignment="1">
      <alignment horizontal="center" vertical="center" wrapText="1"/>
    </xf>
    <xf numFmtId="3" fontId="19" fillId="34" borderId="84" xfId="0" applyNumberFormat="1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left"/>
    </xf>
    <xf numFmtId="3" fontId="19" fillId="0" borderId="0" xfId="0" applyNumberFormat="1" applyFont="1" applyAlignment="1">
      <alignment vertical="center"/>
    </xf>
    <xf numFmtId="3" fontId="19" fillId="0" borderId="0" xfId="0" applyNumberFormat="1" applyFont="1" applyAlignment="1">
      <alignment horizontal="center" vertical="center"/>
    </xf>
    <xf numFmtId="14" fontId="20" fillId="33" borderId="0" xfId="0" applyNumberFormat="1" applyFont="1" applyFill="1" applyBorder="1" applyAlignment="1">
      <alignment horizontal="center" vertical="center" wrapText="1"/>
    </xf>
    <xf numFmtId="14" fontId="20" fillId="33" borderId="50" xfId="0" applyNumberFormat="1" applyFont="1" applyFill="1" applyBorder="1" applyAlignment="1">
      <alignment horizontal="center" vertical="center" wrapText="1"/>
    </xf>
    <xf numFmtId="0" fontId="20" fillId="33" borderId="50" xfId="0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left" vertical="center"/>
    </xf>
    <xf numFmtId="0" fontId="21" fillId="34" borderId="11" xfId="0" applyFont="1" applyFill="1" applyBorder="1" applyAlignment="1">
      <alignment horizontal="left" vertical="center" wrapText="1"/>
    </xf>
    <xf numFmtId="14" fontId="21" fillId="33" borderId="14" xfId="0" applyNumberFormat="1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left" vertical="center" wrapText="1"/>
    </xf>
    <xf numFmtId="14" fontId="21" fillId="33" borderId="13" xfId="0" applyNumberFormat="1" applyFont="1" applyFill="1" applyBorder="1" applyAlignment="1">
      <alignment horizontal="center" vertical="center" wrapText="1"/>
    </xf>
    <xf numFmtId="3" fontId="31" fillId="34" borderId="13" xfId="0" applyNumberFormat="1" applyFont="1" applyFill="1" applyBorder="1" applyAlignment="1">
      <alignment horizontal="center" vertical="center" wrapText="1"/>
    </xf>
    <xf numFmtId="3" fontId="31" fillId="34" borderId="14" xfId="0" applyNumberFormat="1" applyFont="1" applyFill="1" applyBorder="1" applyAlignment="1">
      <alignment horizontal="center" vertical="center" wrapText="1"/>
    </xf>
    <xf numFmtId="0" fontId="21" fillId="34" borderId="57" xfId="0" applyFont="1" applyFill="1" applyBorder="1" applyAlignment="1">
      <alignment horizontal="left" vertical="center" wrapText="1"/>
    </xf>
    <xf numFmtId="0" fontId="23" fillId="33" borderId="59" xfId="0" applyFont="1" applyFill="1" applyBorder="1" applyAlignment="1">
      <alignment horizontal="left" vertical="center" wrapText="1"/>
    </xf>
    <xf numFmtId="3" fontId="31" fillId="33" borderId="59" xfId="0" applyNumberFormat="1" applyFont="1" applyFill="1" applyBorder="1" applyAlignment="1">
      <alignment horizontal="center" vertical="center" wrapText="1"/>
    </xf>
    <xf numFmtId="3" fontId="21" fillId="33" borderId="13" xfId="0" applyNumberFormat="1" applyFont="1" applyFill="1" applyBorder="1" applyAlignment="1">
      <alignment horizontal="center" vertical="center" wrapText="1"/>
    </xf>
    <xf numFmtId="3" fontId="21" fillId="33" borderId="14" xfId="0" applyNumberFormat="1" applyFont="1" applyFill="1" applyBorder="1" applyAlignment="1">
      <alignment horizontal="center" vertical="center" wrapText="1"/>
    </xf>
    <xf numFmtId="0" fontId="23" fillId="33" borderId="60" xfId="0" applyFont="1" applyFill="1" applyBorder="1" applyAlignment="1">
      <alignment horizontal="left" vertical="center" wrapText="1"/>
    </xf>
    <xf numFmtId="3" fontId="31" fillId="33" borderId="60" xfId="0" applyNumberFormat="1" applyFont="1" applyFill="1" applyBorder="1" applyAlignment="1">
      <alignment horizontal="center" vertical="center" wrapText="1"/>
    </xf>
    <xf numFmtId="166" fontId="21" fillId="33" borderId="14" xfId="0" applyNumberFormat="1" applyFont="1" applyFill="1" applyBorder="1" applyAlignment="1">
      <alignment horizontal="center" vertical="center" wrapText="1"/>
    </xf>
    <xf numFmtId="3" fontId="42" fillId="33" borderId="58" xfId="0" applyNumberFormat="1" applyFont="1" applyFill="1" applyBorder="1" applyAlignment="1">
      <alignment horizontal="center" vertical="center" wrapText="1"/>
    </xf>
    <xf numFmtId="0" fontId="19" fillId="0" borderId="34" xfId="0" applyFont="1" applyBorder="1" applyAlignment="1">
      <alignment vertical="center" wrapText="1"/>
    </xf>
    <xf numFmtId="0" fontId="22" fillId="33" borderId="0" xfId="0" applyFont="1" applyFill="1" applyAlignment="1">
      <alignment vertical="center"/>
    </xf>
    <xf numFmtId="0" fontId="21" fillId="33" borderId="0" xfId="0" applyFont="1" applyFill="1" applyBorder="1" applyAlignment="1">
      <alignment horizontal="left" vertical="center" wrapText="1"/>
    </xf>
    <xf numFmtId="0" fontId="20" fillId="33" borderId="0" xfId="0" applyFont="1" applyFill="1" applyBorder="1" applyAlignment="1">
      <alignment vertical="center"/>
    </xf>
    <xf numFmtId="0" fontId="43" fillId="34" borderId="32" xfId="0" applyFont="1" applyFill="1" applyBorder="1" applyAlignment="1">
      <alignment horizontal="center" vertical="center" wrapText="1"/>
    </xf>
    <xf numFmtId="0" fontId="43" fillId="34" borderId="32" xfId="0" applyFont="1" applyFill="1" applyBorder="1" applyAlignment="1">
      <alignment vertical="center" wrapText="1"/>
    </xf>
    <xf numFmtId="0" fontId="45" fillId="35" borderId="0" xfId="0" applyFont="1" applyFill="1"/>
    <xf numFmtId="14" fontId="45" fillId="0" borderId="0" xfId="0" applyNumberFormat="1" applyFont="1" applyAlignment="1">
      <alignment horizontal="center"/>
    </xf>
    <xf numFmtId="3" fontId="19" fillId="34" borderId="13" xfId="0" applyNumberFormat="1" applyFont="1" applyFill="1" applyBorder="1" applyAlignment="1">
      <alignment horizontal="left" vertical="center" wrapText="1"/>
    </xf>
    <xf numFmtId="3" fontId="19" fillId="34" borderId="13" xfId="0" applyNumberFormat="1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 wrapText="1"/>
    </xf>
    <xf numFmtId="3" fontId="19" fillId="33" borderId="13" xfId="0" applyNumberFormat="1" applyFont="1" applyFill="1" applyBorder="1" applyAlignment="1">
      <alignment horizontal="left" vertical="center" wrapText="1"/>
    </xf>
    <xf numFmtId="3" fontId="19" fillId="33" borderId="14" xfId="0" applyNumberFormat="1" applyFont="1" applyFill="1" applyBorder="1" applyAlignment="1">
      <alignment horizontal="left" vertical="center" wrapText="1"/>
    </xf>
    <xf numFmtId="0" fontId="19" fillId="34" borderId="90" xfId="0" applyFont="1" applyFill="1" applyBorder="1" applyAlignment="1">
      <alignment horizontal="center" vertical="center" wrapText="1"/>
    </xf>
    <xf numFmtId="0" fontId="46" fillId="35" borderId="0" xfId="0" applyFont="1" applyFill="1" applyAlignment="1">
      <alignment wrapText="1"/>
    </xf>
    <xf numFmtId="0" fontId="0" fillId="35" borderId="0" xfId="0" applyFill="1" applyAlignment="1">
      <alignment wrapText="1"/>
    </xf>
    <xf numFmtId="0" fontId="21" fillId="33" borderId="0" xfId="0" applyFont="1" applyFill="1" applyBorder="1" applyAlignment="1">
      <alignment horizontal="left" vertical="center" wrapText="1"/>
    </xf>
    <xf numFmtId="0" fontId="37" fillId="36" borderId="32" xfId="0" applyFont="1" applyFill="1" applyBorder="1" applyAlignment="1" applyProtection="1">
      <alignment horizontal="center" vertical="center"/>
      <protection locked="0"/>
    </xf>
    <xf numFmtId="49" fontId="37" fillId="36" borderId="32" xfId="0" applyNumberFormat="1" applyFont="1" applyFill="1" applyBorder="1" applyAlignment="1" applyProtection="1">
      <alignment horizontal="center" vertical="center"/>
      <protection locked="0"/>
    </xf>
    <xf numFmtId="14" fontId="37" fillId="36" borderId="32" xfId="0" applyNumberFormat="1" applyFont="1" applyFill="1" applyBorder="1" applyAlignment="1" applyProtection="1">
      <alignment horizontal="center" vertical="center"/>
      <protection locked="0"/>
    </xf>
    <xf numFmtId="0" fontId="31" fillId="36" borderId="30" xfId="0" applyFont="1" applyFill="1" applyBorder="1" applyAlignment="1" applyProtection="1">
      <alignment horizontal="left" vertical="center" wrapText="1"/>
      <protection locked="0"/>
    </xf>
    <xf numFmtId="0" fontId="19" fillId="36" borderId="30" xfId="0" applyFont="1" applyFill="1" applyBorder="1" applyProtection="1">
      <protection locked="0"/>
    </xf>
    <xf numFmtId="0" fontId="31" fillId="36" borderId="26" xfId="0" applyFont="1" applyFill="1" applyBorder="1" applyAlignment="1">
      <alignment horizontal="right" vertical="center" wrapText="1"/>
    </xf>
    <xf numFmtId="0" fontId="31" fillId="36" borderId="32" xfId="0" applyFont="1" applyFill="1" applyBorder="1" applyAlignment="1" applyProtection="1">
      <alignment horizontal="left" vertical="center" wrapText="1"/>
      <protection locked="0"/>
    </xf>
    <xf numFmtId="0" fontId="19" fillId="36" borderId="32" xfId="0" applyFont="1" applyFill="1" applyBorder="1" applyProtection="1">
      <protection locked="0"/>
    </xf>
    <xf numFmtId="0" fontId="31" fillId="36" borderId="49" xfId="0" applyFont="1" applyFill="1" applyBorder="1" applyAlignment="1">
      <alignment horizontal="right" vertical="center" wrapText="1"/>
    </xf>
    <xf numFmtId="0" fontId="19" fillId="36" borderId="49" xfId="0" applyFont="1" applyFill="1" applyBorder="1" applyAlignment="1">
      <alignment horizontal="right"/>
    </xf>
    <xf numFmtId="0" fontId="19" fillId="36" borderId="32" xfId="0" applyFont="1" applyFill="1" applyBorder="1" applyAlignment="1" applyProtection="1">
      <alignment vertical="center" wrapText="1"/>
      <protection locked="0"/>
    </xf>
    <xf numFmtId="0" fontId="19" fillId="36" borderId="49" xfId="0" applyFont="1" applyFill="1" applyBorder="1" applyAlignment="1">
      <alignment horizontal="right" vertical="center" wrapText="1"/>
    </xf>
    <xf numFmtId="0" fontId="19" fillId="36" borderId="34" xfId="0" applyFont="1" applyFill="1" applyBorder="1" applyProtection="1">
      <protection locked="0"/>
    </xf>
    <xf numFmtId="0" fontId="19" fillId="36" borderId="28" xfId="0" applyFont="1" applyFill="1" applyBorder="1" applyAlignment="1">
      <alignment horizontal="right"/>
    </xf>
    <xf numFmtId="49" fontId="31" fillId="36" borderId="30" xfId="0" applyNumberFormat="1" applyFont="1" applyFill="1" applyBorder="1" applyAlignment="1" applyProtection="1">
      <alignment horizontal="left" vertical="center" wrapText="1"/>
      <protection locked="0"/>
    </xf>
    <xf numFmtId="49" fontId="41" fillId="36" borderId="30" xfId="0" applyNumberFormat="1" applyFont="1" applyFill="1" applyBorder="1" applyAlignment="1" applyProtection="1">
      <alignment horizontal="left" vertical="center" wrapText="1"/>
      <protection locked="0"/>
    </xf>
    <xf numFmtId="166" fontId="31" fillId="36" borderId="30" xfId="0" applyNumberFormat="1" applyFont="1" applyFill="1" applyBorder="1" applyAlignment="1" applyProtection="1">
      <alignment horizontal="left" vertical="center" wrapText="1"/>
      <protection locked="0"/>
    </xf>
    <xf numFmtId="166" fontId="19" fillId="36" borderId="30" xfId="0" applyNumberFormat="1" applyFont="1" applyFill="1" applyBorder="1" applyProtection="1">
      <protection locked="0"/>
    </xf>
    <xf numFmtId="3" fontId="19" fillId="36" borderId="30" xfId="0" applyNumberFormat="1" applyFont="1" applyFill="1" applyBorder="1" applyProtection="1">
      <protection locked="0"/>
    </xf>
    <xf numFmtId="3" fontId="31" fillId="36" borderId="30" xfId="0" applyNumberFormat="1" applyFont="1" applyFill="1" applyBorder="1" applyAlignment="1" applyProtection="1">
      <alignment horizontal="right" vertical="center" wrapText="1"/>
      <protection locked="0"/>
    </xf>
    <xf numFmtId="49" fontId="39" fillId="36" borderId="30" xfId="0" applyNumberFormat="1" applyFont="1" applyFill="1" applyBorder="1" applyAlignment="1" applyProtection="1">
      <alignment horizontal="right" vertical="center" wrapText="1"/>
      <protection locked="0"/>
    </xf>
    <xf numFmtId="49" fontId="41" fillId="36" borderId="26" xfId="0" applyNumberFormat="1" applyFont="1" applyFill="1" applyBorder="1" applyAlignment="1" applyProtection="1">
      <alignment horizontal="right" vertical="center" wrapText="1"/>
      <protection locked="0"/>
    </xf>
    <xf numFmtId="49" fontId="31" fillId="36" borderId="32" xfId="0" applyNumberFormat="1" applyFont="1" applyFill="1" applyBorder="1" applyAlignment="1" applyProtection="1">
      <alignment horizontal="left" vertical="center" wrapText="1"/>
      <protection locked="0"/>
    </xf>
    <xf numFmtId="49" fontId="41" fillId="36" borderId="32" xfId="0" applyNumberFormat="1" applyFont="1" applyFill="1" applyBorder="1" applyAlignment="1" applyProtection="1">
      <alignment horizontal="left" vertical="center" wrapText="1"/>
      <protection locked="0"/>
    </xf>
    <xf numFmtId="166" fontId="31" fillId="36" borderId="32" xfId="0" applyNumberFormat="1" applyFont="1" applyFill="1" applyBorder="1" applyAlignment="1" applyProtection="1">
      <alignment horizontal="left" vertical="center" wrapText="1"/>
      <protection locked="0"/>
    </xf>
    <xf numFmtId="166" fontId="19" fillId="36" borderId="32" xfId="0" applyNumberFormat="1" applyFont="1" applyFill="1" applyBorder="1" applyProtection="1">
      <protection locked="0"/>
    </xf>
    <xf numFmtId="3" fontId="19" fillId="36" borderId="32" xfId="0" applyNumberFormat="1" applyFont="1" applyFill="1" applyBorder="1" applyProtection="1">
      <protection locked="0"/>
    </xf>
    <xf numFmtId="3" fontId="31" fillId="36" borderId="32" xfId="0" applyNumberFormat="1" applyFont="1" applyFill="1" applyBorder="1" applyAlignment="1" applyProtection="1">
      <alignment horizontal="right" vertical="center" wrapText="1"/>
      <protection locked="0"/>
    </xf>
    <xf numFmtId="49" fontId="39" fillId="36" borderId="32" xfId="0" applyNumberFormat="1" applyFont="1" applyFill="1" applyBorder="1" applyAlignment="1" applyProtection="1">
      <alignment horizontal="right" vertical="center" wrapText="1"/>
      <protection locked="0"/>
    </xf>
    <xf numFmtId="49" fontId="41" fillId="36" borderId="49" xfId="0" applyNumberFormat="1" applyFont="1" applyFill="1" applyBorder="1" applyAlignment="1" applyProtection="1">
      <alignment horizontal="right" vertical="center" wrapText="1"/>
      <protection locked="0"/>
    </xf>
    <xf numFmtId="49" fontId="19" fillId="36" borderId="32" xfId="0" applyNumberFormat="1" applyFont="1" applyFill="1" applyBorder="1" applyProtection="1">
      <protection locked="0"/>
    </xf>
    <xf numFmtId="49" fontId="32" fillId="36" borderId="32" xfId="0" applyNumberFormat="1" applyFont="1" applyFill="1" applyBorder="1" applyProtection="1">
      <protection locked="0"/>
    </xf>
    <xf numFmtId="3" fontId="19" fillId="36" borderId="32" xfId="0" applyNumberFormat="1" applyFont="1" applyFill="1" applyBorder="1" applyAlignment="1" applyProtection="1">
      <alignment horizontal="right"/>
      <protection locked="0"/>
    </xf>
    <xf numFmtId="49" fontId="40" fillId="36" borderId="32" xfId="0" applyNumberFormat="1" applyFont="1" applyFill="1" applyBorder="1" applyAlignment="1" applyProtection="1">
      <alignment horizontal="right"/>
      <protection locked="0"/>
    </xf>
    <xf numFmtId="49" fontId="32" fillId="36" borderId="49" xfId="0" applyNumberFormat="1" applyFont="1" applyFill="1" applyBorder="1" applyAlignment="1" applyProtection="1">
      <alignment horizontal="right"/>
      <protection locked="0"/>
    </xf>
    <xf numFmtId="49" fontId="19" fillId="36" borderId="32" xfId="0" applyNumberFormat="1" applyFont="1" applyFill="1" applyBorder="1" applyAlignment="1" applyProtection="1">
      <alignment vertical="center" wrapText="1"/>
      <protection locked="0"/>
    </xf>
    <xf numFmtId="3" fontId="19" fillId="36" borderId="32" xfId="0" applyNumberFormat="1" applyFont="1" applyFill="1" applyBorder="1" applyAlignment="1" applyProtection="1">
      <alignment horizontal="right" vertical="center" wrapText="1"/>
      <protection locked="0"/>
    </xf>
    <xf numFmtId="49" fontId="40" fillId="36" borderId="32" xfId="0" applyNumberFormat="1" applyFont="1" applyFill="1" applyBorder="1" applyAlignment="1" applyProtection="1">
      <alignment horizontal="right" vertical="center" wrapText="1"/>
      <protection locked="0"/>
    </xf>
    <xf numFmtId="49" fontId="32" fillId="36" borderId="49" xfId="0" applyNumberFormat="1" applyFont="1" applyFill="1" applyBorder="1" applyAlignment="1" applyProtection="1">
      <alignment horizontal="right" vertical="center" wrapText="1"/>
      <protection locked="0"/>
    </xf>
    <xf numFmtId="49" fontId="19" fillId="36" borderId="34" xfId="0" applyNumberFormat="1" applyFont="1" applyFill="1" applyBorder="1" applyProtection="1">
      <protection locked="0"/>
    </xf>
    <xf numFmtId="49" fontId="32" fillId="36" borderId="34" xfId="0" applyNumberFormat="1" applyFont="1" applyFill="1" applyBorder="1" applyProtection="1">
      <protection locked="0"/>
    </xf>
    <xf numFmtId="166" fontId="19" fillId="36" borderId="34" xfId="0" applyNumberFormat="1" applyFont="1" applyFill="1" applyBorder="1" applyProtection="1">
      <protection locked="0"/>
    </xf>
    <xf numFmtId="3" fontId="19" fillId="36" borderId="34" xfId="0" applyNumberFormat="1" applyFont="1" applyFill="1" applyBorder="1" applyProtection="1">
      <protection locked="0"/>
    </xf>
    <xf numFmtId="3" fontId="19" fillId="36" borderId="34" xfId="0" applyNumberFormat="1" applyFont="1" applyFill="1" applyBorder="1" applyAlignment="1" applyProtection="1">
      <alignment horizontal="right"/>
      <protection locked="0"/>
    </xf>
    <xf numFmtId="49" fontId="40" fillId="36" borderId="34" xfId="0" applyNumberFormat="1" applyFont="1" applyFill="1" applyBorder="1" applyAlignment="1" applyProtection="1">
      <alignment horizontal="right"/>
      <protection locked="0"/>
    </xf>
    <xf numFmtId="49" fontId="32" fillId="36" borderId="28" xfId="0" applyNumberFormat="1" applyFont="1" applyFill="1" applyBorder="1" applyAlignment="1" applyProtection="1">
      <alignment horizontal="right"/>
      <protection locked="0"/>
    </xf>
    <xf numFmtId="3" fontId="19" fillId="36" borderId="42" xfId="0" applyNumberFormat="1" applyFont="1" applyFill="1" applyBorder="1" applyAlignment="1" applyProtection="1">
      <alignment horizontal="left" vertical="center" wrapText="1"/>
      <protection locked="0"/>
    </xf>
    <xf numFmtId="3" fontId="19" fillId="36" borderId="32" xfId="0" applyNumberFormat="1" applyFont="1" applyFill="1" applyBorder="1" applyAlignment="1" applyProtection="1">
      <alignment horizontal="left" vertical="center" wrapText="1"/>
      <protection locked="0"/>
    </xf>
    <xf numFmtId="3" fontId="19" fillId="36" borderId="34" xfId="0" applyNumberFormat="1" applyFont="1" applyFill="1" applyBorder="1" applyAlignment="1" applyProtection="1">
      <alignment horizontal="left" vertical="center" wrapText="1"/>
      <protection locked="0"/>
    </xf>
    <xf numFmtId="0" fontId="31" fillId="36" borderId="30" xfId="0" applyFont="1" applyFill="1" applyBorder="1" applyAlignment="1" applyProtection="1">
      <alignment horizontal="right" vertical="center" wrapText="1"/>
      <protection locked="0"/>
    </xf>
    <xf numFmtId="0" fontId="31" fillId="36" borderId="26" xfId="0" applyFont="1" applyFill="1" applyBorder="1" applyAlignment="1" applyProtection="1">
      <alignment horizontal="right" vertical="center" wrapText="1"/>
      <protection locked="0"/>
    </xf>
    <xf numFmtId="0" fontId="31" fillId="36" borderId="32" xfId="0" applyFont="1" applyFill="1" applyBorder="1" applyAlignment="1" applyProtection="1">
      <alignment horizontal="right" vertical="center" wrapText="1"/>
      <protection locked="0"/>
    </xf>
    <xf numFmtId="0" fontId="31" fillId="36" borderId="49" xfId="0" applyFont="1" applyFill="1" applyBorder="1" applyAlignment="1" applyProtection="1">
      <alignment horizontal="right" vertical="center" wrapText="1"/>
      <protection locked="0"/>
    </xf>
    <xf numFmtId="0" fontId="19" fillId="36" borderId="32" xfId="0" applyFont="1" applyFill="1" applyBorder="1" applyAlignment="1" applyProtection="1">
      <alignment horizontal="right"/>
      <protection locked="0"/>
    </xf>
    <xf numFmtId="0" fontId="19" fillId="36" borderId="49" xfId="0" applyFont="1" applyFill="1" applyBorder="1" applyAlignment="1" applyProtection="1">
      <alignment horizontal="right"/>
      <protection locked="0"/>
    </xf>
    <xf numFmtId="0" fontId="19" fillId="36" borderId="32" xfId="0" applyFont="1" applyFill="1" applyBorder="1" applyAlignment="1" applyProtection="1">
      <alignment horizontal="right" vertical="center" wrapText="1"/>
      <protection locked="0"/>
    </xf>
    <xf numFmtId="0" fontId="19" fillId="36" borderId="49" xfId="0" applyFont="1" applyFill="1" applyBorder="1" applyAlignment="1" applyProtection="1">
      <alignment horizontal="right" vertical="center" wrapText="1"/>
      <protection locked="0"/>
    </xf>
    <xf numFmtId="0" fontId="19" fillId="36" borderId="34" xfId="0" applyFont="1" applyFill="1" applyBorder="1" applyAlignment="1" applyProtection="1">
      <alignment horizontal="right"/>
      <protection locked="0"/>
    </xf>
    <xf numFmtId="0" fontId="19" fillId="36" borderId="28" xfId="0" applyFont="1" applyFill="1" applyBorder="1" applyAlignment="1" applyProtection="1">
      <alignment horizontal="right"/>
      <protection locked="0"/>
    </xf>
    <xf numFmtId="3" fontId="31" fillId="36" borderId="26" xfId="0" applyNumberFormat="1" applyFont="1" applyFill="1" applyBorder="1" applyAlignment="1" applyProtection="1">
      <alignment horizontal="right" vertical="center" wrapText="1"/>
      <protection locked="0"/>
    </xf>
    <xf numFmtId="3" fontId="31" fillId="36" borderId="49" xfId="0" applyNumberFormat="1" applyFont="1" applyFill="1" applyBorder="1" applyAlignment="1" applyProtection="1">
      <alignment horizontal="right" vertical="center" wrapText="1"/>
      <protection locked="0"/>
    </xf>
    <xf numFmtId="3" fontId="19" fillId="36" borderId="49" xfId="0" applyNumberFormat="1" applyFont="1" applyFill="1" applyBorder="1" applyAlignment="1" applyProtection="1">
      <alignment horizontal="right" vertical="center"/>
      <protection locked="0"/>
    </xf>
    <xf numFmtId="3" fontId="19" fillId="36" borderId="28" xfId="0" applyNumberFormat="1" applyFont="1" applyFill="1" applyBorder="1" applyAlignment="1" applyProtection="1">
      <alignment horizontal="right" vertical="center"/>
      <protection locked="0"/>
    </xf>
    <xf numFmtId="49" fontId="19" fillId="36" borderId="61" xfId="0" applyNumberFormat="1" applyFont="1" applyFill="1" applyBorder="1" applyAlignment="1" applyProtection="1">
      <alignment horizontal="left" vertical="center" wrapText="1"/>
      <protection locked="0"/>
    </xf>
    <xf numFmtId="49" fontId="19" fillId="36" borderId="64" xfId="0" applyNumberFormat="1" applyFont="1" applyFill="1" applyBorder="1" applyAlignment="1" applyProtection="1">
      <alignment horizontal="left" vertical="center" wrapText="1"/>
      <protection locked="0"/>
    </xf>
    <xf numFmtId="49" fontId="19" fillId="36" borderId="67" xfId="0" applyNumberFormat="1" applyFont="1" applyFill="1" applyBorder="1" applyAlignment="1" applyProtection="1">
      <alignment horizontal="left" vertical="center" wrapText="1"/>
      <protection locked="0"/>
    </xf>
    <xf numFmtId="49" fontId="19" fillId="36" borderId="70" xfId="0" applyNumberFormat="1" applyFont="1" applyFill="1" applyBorder="1" applyAlignment="1" applyProtection="1">
      <alignment horizontal="left" vertical="center" wrapText="1"/>
      <protection locked="0"/>
    </xf>
    <xf numFmtId="0" fontId="19" fillId="36" borderId="70" xfId="0" applyNumberFormat="1" applyFont="1" applyFill="1" applyBorder="1" applyAlignment="1" applyProtection="1">
      <alignment horizontal="left" vertical="center" wrapText="1"/>
      <protection locked="0"/>
    </xf>
    <xf numFmtId="10" fontId="19" fillId="36" borderId="70" xfId="0" applyNumberFormat="1" applyFont="1" applyFill="1" applyBorder="1" applyAlignment="1" applyProtection="1">
      <alignment horizontal="left" vertical="center" wrapText="1"/>
      <protection locked="0"/>
    </xf>
    <xf numFmtId="3" fontId="19" fillId="36" borderId="70" xfId="0" applyNumberFormat="1" applyFont="1" applyFill="1" applyBorder="1" applyAlignment="1" applyProtection="1">
      <alignment horizontal="left" vertical="center" wrapText="1"/>
      <protection locked="0"/>
    </xf>
    <xf numFmtId="0" fontId="19" fillId="36" borderId="75" xfId="0" applyNumberFormat="1" applyFont="1" applyFill="1" applyBorder="1" applyAlignment="1" applyProtection="1">
      <alignment horizontal="left" vertical="center" wrapText="1"/>
      <protection locked="0"/>
    </xf>
    <xf numFmtId="0" fontId="19" fillId="36" borderId="62" xfId="0" applyNumberFormat="1" applyFont="1" applyFill="1" applyBorder="1" applyAlignment="1" applyProtection="1">
      <alignment horizontal="left" vertical="center" wrapText="1"/>
      <protection locked="0"/>
    </xf>
    <xf numFmtId="49" fontId="19" fillId="36" borderId="71" xfId="0" applyNumberFormat="1" applyFont="1" applyFill="1" applyBorder="1" applyAlignment="1" applyProtection="1">
      <alignment horizontal="left" vertical="center" wrapText="1"/>
      <protection locked="0"/>
    </xf>
    <xf numFmtId="0" fontId="19" fillId="36" borderId="71" xfId="0" applyNumberFormat="1" applyFont="1" applyFill="1" applyBorder="1" applyAlignment="1" applyProtection="1">
      <alignment horizontal="left" vertical="center" wrapText="1"/>
      <protection locked="0"/>
    </xf>
    <xf numFmtId="10" fontId="19" fillId="36" borderId="71" xfId="0" applyNumberFormat="1" applyFont="1" applyFill="1" applyBorder="1" applyAlignment="1" applyProtection="1">
      <alignment horizontal="left" vertical="center" wrapText="1"/>
      <protection locked="0"/>
    </xf>
    <xf numFmtId="3" fontId="19" fillId="36" borderId="71" xfId="0" applyNumberFormat="1" applyFont="1" applyFill="1" applyBorder="1" applyAlignment="1" applyProtection="1">
      <alignment horizontal="left" vertical="center" wrapText="1"/>
      <protection locked="0"/>
    </xf>
    <xf numFmtId="0" fontId="19" fillId="36" borderId="76" xfId="0" applyNumberFormat="1" applyFont="1" applyFill="1" applyBorder="1" applyAlignment="1" applyProtection="1">
      <alignment horizontal="left" vertical="center" wrapText="1"/>
      <protection locked="0"/>
    </xf>
    <xf numFmtId="0" fontId="19" fillId="36" borderId="65" xfId="0" applyNumberFormat="1" applyFont="1" applyFill="1" applyBorder="1" applyAlignment="1" applyProtection="1">
      <alignment horizontal="left" vertical="center" wrapText="1"/>
      <protection locked="0"/>
    </xf>
    <xf numFmtId="49" fontId="19" fillId="36" borderId="72" xfId="0" applyNumberFormat="1" applyFont="1" applyFill="1" applyBorder="1" applyAlignment="1" applyProtection="1">
      <alignment horizontal="left" vertical="center" wrapText="1"/>
      <protection locked="0"/>
    </xf>
    <xf numFmtId="0" fontId="19" fillId="36" borderId="72" xfId="0" applyNumberFormat="1" applyFont="1" applyFill="1" applyBorder="1" applyAlignment="1" applyProtection="1">
      <alignment horizontal="left" vertical="center" wrapText="1"/>
      <protection locked="0"/>
    </xf>
    <xf numFmtId="10" fontId="19" fillId="36" borderId="72" xfId="0" applyNumberFormat="1" applyFont="1" applyFill="1" applyBorder="1" applyAlignment="1" applyProtection="1">
      <alignment horizontal="left" vertical="center" wrapText="1"/>
      <protection locked="0"/>
    </xf>
    <xf numFmtId="3" fontId="19" fillId="36" borderId="72" xfId="0" applyNumberFormat="1" applyFont="1" applyFill="1" applyBorder="1" applyAlignment="1" applyProtection="1">
      <alignment horizontal="left" vertical="center" wrapText="1"/>
      <protection locked="0"/>
    </xf>
    <xf numFmtId="0" fontId="19" fillId="36" borderId="77" xfId="0" applyNumberFormat="1" applyFont="1" applyFill="1" applyBorder="1" applyAlignment="1" applyProtection="1">
      <alignment horizontal="left" vertical="center" wrapText="1"/>
      <protection locked="0"/>
    </xf>
    <xf numFmtId="0" fontId="19" fillId="36" borderId="68" xfId="0" applyNumberFormat="1" applyFont="1" applyFill="1" applyBorder="1" applyAlignment="1" applyProtection="1">
      <alignment horizontal="left" vertical="center" wrapText="1"/>
      <protection locked="0"/>
    </xf>
    <xf numFmtId="3" fontId="19" fillId="36" borderId="42" xfId="0" applyNumberFormat="1" applyFont="1" applyFill="1" applyBorder="1" applyAlignment="1">
      <alignment horizontal="left" vertical="center" wrapText="1"/>
    </xf>
    <xf numFmtId="0" fontId="19" fillId="36" borderId="42" xfId="0" applyNumberFormat="1" applyFont="1" applyFill="1" applyBorder="1" applyAlignment="1">
      <alignment horizontal="left" vertical="center" wrapText="1"/>
    </xf>
    <xf numFmtId="166" fontId="19" fillId="36" borderId="42" xfId="0" applyNumberFormat="1" applyFont="1" applyFill="1" applyBorder="1" applyAlignment="1">
      <alignment horizontal="left" vertical="center" wrapText="1"/>
    </xf>
    <xf numFmtId="3" fontId="19" fillId="36" borderId="82" xfId="0" applyNumberFormat="1" applyFont="1" applyFill="1" applyBorder="1" applyAlignment="1">
      <alignment horizontal="left" vertical="center" wrapText="1"/>
    </xf>
    <xf numFmtId="3" fontId="19" fillId="36" borderId="32" xfId="0" applyNumberFormat="1" applyFont="1" applyFill="1" applyBorder="1" applyAlignment="1">
      <alignment horizontal="left" vertical="center" wrapText="1"/>
    </xf>
    <xf numFmtId="0" fontId="19" fillId="36" borderId="32" xfId="0" applyNumberFormat="1" applyFont="1" applyFill="1" applyBorder="1" applyAlignment="1">
      <alignment horizontal="left" vertical="center" wrapText="1"/>
    </xf>
    <xf numFmtId="166" fontId="19" fillId="36" borderId="32" xfId="0" applyNumberFormat="1" applyFont="1" applyFill="1" applyBorder="1" applyAlignment="1">
      <alignment horizontal="left" vertical="center" wrapText="1"/>
    </xf>
    <xf numFmtId="3" fontId="19" fillId="36" borderId="49" xfId="0" applyNumberFormat="1" applyFont="1" applyFill="1" applyBorder="1" applyAlignment="1">
      <alignment horizontal="left" vertical="center" wrapText="1"/>
    </xf>
    <xf numFmtId="3" fontId="19" fillId="36" borderId="78" xfId="0" applyNumberFormat="1" applyFont="1" applyFill="1" applyBorder="1" applyAlignment="1">
      <alignment horizontal="left" vertical="center" wrapText="1"/>
    </xf>
    <xf numFmtId="0" fontId="19" fillId="36" borderId="78" xfId="0" applyNumberFormat="1" applyFont="1" applyFill="1" applyBorder="1" applyAlignment="1">
      <alignment horizontal="left" vertical="center" wrapText="1"/>
    </xf>
    <xf numFmtId="166" fontId="19" fillId="36" borderId="78" xfId="0" applyNumberFormat="1" applyFont="1" applyFill="1" applyBorder="1" applyAlignment="1">
      <alignment horizontal="left" vertical="center" wrapText="1"/>
    </xf>
    <xf numFmtId="3" fontId="19" fillId="36" borderId="83" xfId="0" applyNumberFormat="1" applyFont="1" applyFill="1" applyBorder="1" applyAlignment="1">
      <alignment horizontal="left" vertical="center" wrapText="1"/>
    </xf>
    <xf numFmtId="3" fontId="19" fillId="36" borderId="34" xfId="0" applyNumberFormat="1" applyFont="1" applyFill="1" applyBorder="1" applyAlignment="1">
      <alignment horizontal="left" vertical="center" wrapText="1"/>
    </xf>
    <xf numFmtId="0" fontId="19" fillId="36" borderId="34" xfId="0" applyNumberFormat="1" applyFont="1" applyFill="1" applyBorder="1" applyAlignment="1">
      <alignment horizontal="left" vertical="center" wrapText="1"/>
    </xf>
    <xf numFmtId="166" fontId="19" fillId="36" borderId="34" xfId="0" applyNumberFormat="1" applyFont="1" applyFill="1" applyBorder="1" applyAlignment="1">
      <alignment horizontal="left" vertical="center" wrapText="1"/>
    </xf>
    <xf numFmtId="3" fontId="19" fillId="36" borderId="28" xfId="0" applyNumberFormat="1" applyFont="1" applyFill="1" applyBorder="1" applyAlignment="1">
      <alignment horizontal="left" vertical="center" wrapText="1"/>
    </xf>
    <xf numFmtId="0" fontId="19" fillId="36" borderId="70" xfId="0" applyFont="1" applyFill="1" applyBorder="1" applyAlignment="1" applyProtection="1">
      <alignment horizontal="center" vertical="center"/>
      <protection locked="0"/>
    </xf>
    <xf numFmtId="0" fontId="19" fillId="36" borderId="70" xfId="0" applyFont="1" applyFill="1" applyBorder="1" applyAlignment="1" applyProtection="1">
      <alignment vertical="center"/>
      <protection locked="0"/>
    </xf>
    <xf numFmtId="0" fontId="19" fillId="36" borderId="71" xfId="0" applyFont="1" applyFill="1" applyBorder="1" applyAlignment="1" applyProtection="1">
      <alignment horizontal="center" vertical="center"/>
      <protection locked="0"/>
    </xf>
    <xf numFmtId="0" fontId="19" fillId="36" borderId="71" xfId="0" applyFont="1" applyFill="1" applyBorder="1" applyAlignment="1" applyProtection="1">
      <alignment vertical="center"/>
      <protection locked="0"/>
    </xf>
    <xf numFmtId="0" fontId="19" fillId="36" borderId="72" xfId="0" applyFont="1" applyFill="1" applyBorder="1" applyAlignment="1" applyProtection="1">
      <alignment horizontal="center" vertical="center"/>
      <protection locked="0"/>
    </xf>
    <xf numFmtId="0" fontId="19" fillId="36" borderId="72" xfId="0" applyFont="1" applyFill="1" applyBorder="1" applyAlignment="1" applyProtection="1">
      <alignment vertical="center"/>
      <protection locked="0"/>
    </xf>
    <xf numFmtId="166" fontId="19" fillId="36" borderId="62" xfId="0" applyNumberFormat="1" applyFont="1" applyFill="1" applyBorder="1" applyAlignment="1" applyProtection="1">
      <alignment horizontal="left" vertical="center" wrapText="1"/>
      <protection locked="0"/>
    </xf>
    <xf numFmtId="166" fontId="19" fillId="36" borderId="65" xfId="0" applyNumberFormat="1" applyFont="1" applyFill="1" applyBorder="1" applyAlignment="1" applyProtection="1">
      <alignment horizontal="left" vertical="center" wrapText="1"/>
      <protection locked="0"/>
    </xf>
    <xf numFmtId="49" fontId="19" fillId="36" borderId="85" xfId="0" applyNumberFormat="1" applyFont="1" applyFill="1" applyBorder="1" applyAlignment="1" applyProtection="1">
      <alignment horizontal="left" vertical="center" wrapText="1"/>
      <protection locked="0"/>
    </xf>
    <xf numFmtId="0" fontId="19" fillId="36" borderId="85" xfId="0" applyNumberFormat="1" applyFont="1" applyFill="1" applyBorder="1" applyAlignment="1" applyProtection="1">
      <alignment horizontal="left" vertical="center" wrapText="1"/>
      <protection locked="0"/>
    </xf>
    <xf numFmtId="3" fontId="19" fillId="36" borderId="85" xfId="0" applyNumberFormat="1" applyFont="1" applyFill="1" applyBorder="1" applyAlignment="1" applyProtection="1">
      <alignment horizontal="left" vertical="center" wrapText="1"/>
      <protection locked="0"/>
    </xf>
    <xf numFmtId="10" fontId="19" fillId="36" borderId="85" xfId="0" applyNumberFormat="1" applyFont="1" applyFill="1" applyBorder="1" applyAlignment="1" applyProtection="1">
      <alignment horizontal="left" vertical="center" wrapText="1"/>
      <protection locked="0"/>
    </xf>
    <xf numFmtId="166" fontId="19" fillId="36" borderId="86" xfId="0" applyNumberFormat="1" applyFont="1" applyFill="1" applyBorder="1" applyAlignment="1" applyProtection="1">
      <alignment horizontal="left" vertical="center" wrapText="1"/>
      <protection locked="0"/>
    </xf>
    <xf numFmtId="166" fontId="19" fillId="36" borderId="68" xfId="0" applyNumberFormat="1" applyFont="1" applyFill="1" applyBorder="1" applyAlignment="1" applyProtection="1">
      <alignment horizontal="left" vertical="center" wrapText="1"/>
      <protection locked="0"/>
    </xf>
    <xf numFmtId="49" fontId="19" fillId="36" borderId="87" xfId="0" applyNumberFormat="1" applyFont="1" applyFill="1" applyBorder="1" applyAlignment="1" applyProtection="1">
      <alignment horizontal="left" vertical="center" wrapText="1"/>
      <protection locked="0"/>
    </xf>
    <xf numFmtId="0" fontId="19" fillId="34" borderId="32" xfId="0" applyFont="1" applyFill="1" applyBorder="1" applyAlignment="1">
      <alignment horizontal="center" vertical="center" wrapText="1"/>
    </xf>
    <xf numFmtId="3" fontId="33" fillId="33" borderId="32" xfId="0" applyNumberFormat="1" applyFont="1" applyFill="1" applyBorder="1" applyAlignment="1">
      <alignment horizontal="right" vertical="center"/>
    </xf>
    <xf numFmtId="0" fontId="27" fillId="34" borderId="32" xfId="0" applyFont="1" applyFill="1" applyBorder="1" applyAlignment="1">
      <alignment horizontal="center" vertical="center" wrapText="1"/>
    </xf>
    <xf numFmtId="3" fontId="32" fillId="36" borderId="32" xfId="0" applyNumberFormat="1" applyFont="1" applyFill="1" applyBorder="1" applyProtection="1">
      <protection locked="0"/>
    </xf>
    <xf numFmtId="0" fontId="21" fillId="36" borderId="16" xfId="0" applyFont="1" applyFill="1" applyBorder="1" applyAlignment="1" applyProtection="1">
      <alignment horizontal="left" vertical="center" wrapText="1"/>
      <protection locked="0"/>
    </xf>
    <xf numFmtId="3" fontId="21" fillId="36" borderId="16" xfId="0" applyNumberFormat="1" applyFont="1" applyFill="1" applyBorder="1" applyAlignment="1" applyProtection="1">
      <alignment horizontal="left" vertical="center" wrapText="1"/>
      <protection locked="0"/>
    </xf>
    <xf numFmtId="166" fontId="21" fillId="36" borderId="56" xfId="0" applyNumberFormat="1" applyFont="1" applyFill="1" applyBorder="1" applyAlignment="1" applyProtection="1">
      <alignment horizontal="left" vertical="center" wrapText="1"/>
      <protection locked="0"/>
    </xf>
    <xf numFmtId="166" fontId="21" fillId="36" borderId="39" xfId="0" applyNumberFormat="1" applyFont="1" applyFill="1" applyBorder="1" applyAlignment="1" applyProtection="1">
      <alignment horizontal="left" vertical="center" wrapText="1"/>
      <protection locked="0"/>
    </xf>
    <xf numFmtId="49" fontId="21" fillId="36" borderId="15" xfId="0" applyNumberFormat="1" applyFont="1" applyFill="1" applyBorder="1" applyAlignment="1" applyProtection="1">
      <alignment horizontal="left" vertical="center" wrapText="1"/>
      <protection locked="0"/>
    </xf>
    <xf numFmtId="49" fontId="21" fillId="36" borderId="39" xfId="0" applyNumberFormat="1" applyFont="1" applyFill="1" applyBorder="1" applyAlignment="1" applyProtection="1">
      <alignment horizontal="left" vertical="center" wrapText="1"/>
      <protection locked="0"/>
    </xf>
    <xf numFmtId="0" fontId="30" fillId="36" borderId="46" xfId="0" applyFont="1" applyFill="1" applyBorder="1" applyAlignment="1" applyProtection="1">
      <alignment horizontal="left" vertical="center" wrapText="1"/>
      <protection locked="0"/>
    </xf>
    <xf numFmtId="3" fontId="21" fillId="36" borderId="46" xfId="0" applyNumberFormat="1" applyFont="1" applyFill="1" applyBorder="1" applyAlignment="1" applyProtection="1">
      <alignment horizontal="left" vertical="center" wrapText="1"/>
      <protection locked="0"/>
    </xf>
    <xf numFmtId="166" fontId="21" fillId="36" borderId="40" xfId="0" applyNumberFormat="1" applyFont="1" applyFill="1" applyBorder="1" applyAlignment="1" applyProtection="1">
      <alignment horizontal="left" vertical="center" wrapText="1"/>
      <protection locked="0"/>
    </xf>
    <xf numFmtId="166" fontId="21" fillId="36" borderId="33" xfId="0" applyNumberFormat="1" applyFont="1" applyFill="1" applyBorder="1" applyAlignment="1" applyProtection="1">
      <alignment horizontal="left" vertical="center" wrapText="1"/>
      <protection locked="0"/>
    </xf>
    <xf numFmtId="49" fontId="21" fillId="36" borderId="41" xfId="0" applyNumberFormat="1" applyFont="1" applyFill="1" applyBorder="1" applyAlignment="1" applyProtection="1">
      <alignment horizontal="left" vertical="center" wrapText="1"/>
      <protection locked="0"/>
    </xf>
    <xf numFmtId="49" fontId="21" fillId="36" borderId="33" xfId="0" applyNumberFormat="1" applyFont="1" applyFill="1" applyBorder="1" applyAlignment="1" applyProtection="1">
      <alignment horizontal="left" vertical="center" wrapText="1"/>
      <protection locked="0"/>
    </xf>
    <xf numFmtId="0" fontId="30" fillId="36" borderId="93" xfId="0" applyFont="1" applyFill="1" applyBorder="1" applyAlignment="1" applyProtection="1">
      <alignment horizontal="left" vertical="center" wrapText="1"/>
      <protection locked="0"/>
    </xf>
    <xf numFmtId="3" fontId="21" fillId="36" borderId="93" xfId="0" applyNumberFormat="1" applyFont="1" applyFill="1" applyBorder="1" applyAlignment="1" applyProtection="1">
      <alignment horizontal="left" vertical="center" wrapText="1"/>
      <protection locked="0"/>
    </xf>
    <xf numFmtId="166" fontId="21" fillId="36" borderId="54" xfId="0" applyNumberFormat="1" applyFont="1" applyFill="1" applyBorder="1" applyAlignment="1" applyProtection="1">
      <alignment horizontal="left" vertical="center" wrapText="1"/>
      <protection locked="0"/>
    </xf>
    <xf numFmtId="166" fontId="21" fillId="36" borderId="55" xfId="0" applyNumberFormat="1" applyFont="1" applyFill="1" applyBorder="1" applyAlignment="1" applyProtection="1">
      <alignment horizontal="left" vertical="center" wrapText="1"/>
      <protection locked="0"/>
    </xf>
    <xf numFmtId="49" fontId="21" fillId="36" borderId="92" xfId="0" applyNumberFormat="1" applyFont="1" applyFill="1" applyBorder="1" applyAlignment="1" applyProtection="1">
      <alignment horizontal="left" vertical="center" wrapText="1"/>
      <protection locked="0"/>
    </xf>
    <xf numFmtId="49" fontId="21" fillId="36" borderId="55" xfId="0" applyNumberFormat="1" applyFont="1" applyFill="1" applyBorder="1" applyAlignment="1" applyProtection="1">
      <alignment horizontal="left" vertical="center" wrapText="1"/>
      <protection locked="0"/>
    </xf>
    <xf numFmtId="0" fontId="30" fillId="36" borderId="18" xfId="0" applyFont="1" applyFill="1" applyBorder="1" applyAlignment="1" applyProtection="1">
      <alignment horizontal="left" vertical="center" wrapText="1"/>
      <protection locked="0"/>
    </xf>
    <xf numFmtId="3" fontId="21" fillId="36" borderId="18" xfId="0" applyNumberFormat="1" applyFont="1" applyFill="1" applyBorder="1" applyAlignment="1" applyProtection="1">
      <alignment horizontal="left" vertical="center" wrapText="1"/>
      <protection locked="0"/>
    </xf>
    <xf numFmtId="166" fontId="21" fillId="36" borderId="51" xfId="0" applyNumberFormat="1" applyFont="1" applyFill="1" applyBorder="1" applyAlignment="1" applyProtection="1">
      <alignment horizontal="left" vertical="center" wrapText="1"/>
      <protection locked="0"/>
    </xf>
    <xf numFmtId="166" fontId="21" fillId="36" borderId="35" xfId="0" applyNumberFormat="1" applyFont="1" applyFill="1" applyBorder="1" applyAlignment="1" applyProtection="1">
      <alignment horizontal="left" vertical="center" wrapText="1"/>
      <protection locked="0"/>
    </xf>
    <xf numFmtId="49" fontId="21" fillId="36" borderId="17" xfId="0" applyNumberFormat="1" applyFont="1" applyFill="1" applyBorder="1" applyAlignment="1" applyProtection="1">
      <alignment horizontal="left" vertical="center" wrapText="1"/>
      <protection locked="0"/>
    </xf>
    <xf numFmtId="49" fontId="21" fillId="36" borderId="35" xfId="0" applyNumberFormat="1" applyFont="1" applyFill="1" applyBorder="1" applyAlignment="1" applyProtection="1">
      <alignment horizontal="left" vertical="center" wrapText="1"/>
      <protection locked="0"/>
    </xf>
    <xf numFmtId="0" fontId="21" fillId="34" borderId="32" xfId="0" applyFont="1" applyFill="1" applyBorder="1" applyAlignment="1">
      <alignment horizontal="left" vertical="center" wrapText="1"/>
    </xf>
    <xf numFmtId="0" fontId="21" fillId="34" borderId="32" xfId="0" applyFont="1" applyFill="1" applyBorder="1" applyAlignment="1">
      <alignment horizontal="center" vertical="center" wrapText="1"/>
    </xf>
    <xf numFmtId="0" fontId="29" fillId="34" borderId="32" xfId="0" applyFont="1" applyFill="1" applyBorder="1" applyAlignment="1">
      <alignment horizontal="center" vertical="center" wrapText="1"/>
    </xf>
    <xf numFmtId="0" fontId="21" fillId="36" borderId="32" xfId="0" applyFont="1" applyFill="1" applyBorder="1" applyAlignment="1" applyProtection="1">
      <alignment horizontal="left" vertical="center" wrapText="1"/>
      <protection locked="0"/>
    </xf>
    <xf numFmtId="3" fontId="21" fillId="36" borderId="32" xfId="0" applyNumberFormat="1" applyFont="1" applyFill="1" applyBorder="1" applyAlignment="1" applyProtection="1">
      <alignment horizontal="left" vertical="center" wrapText="1"/>
      <protection locked="0"/>
    </xf>
    <xf numFmtId="166" fontId="21" fillId="36" borderId="32" xfId="0" applyNumberFormat="1" applyFont="1" applyFill="1" applyBorder="1" applyAlignment="1" applyProtection="1">
      <alignment horizontal="left" vertical="center" wrapText="1"/>
      <protection locked="0"/>
    </xf>
    <xf numFmtId="49" fontId="21" fillId="36" borderId="32" xfId="0" applyNumberFormat="1" applyFont="1" applyFill="1" applyBorder="1" applyAlignment="1" applyProtection="1">
      <alignment horizontal="left" vertical="center" wrapText="1"/>
      <protection locked="0"/>
    </xf>
    <xf numFmtId="0" fontId="30" fillId="36" borderId="32" xfId="0" applyFont="1" applyFill="1" applyBorder="1" applyAlignment="1" applyProtection="1">
      <alignment horizontal="left" vertical="center" wrapText="1"/>
      <protection locked="0"/>
    </xf>
    <xf numFmtId="0" fontId="23" fillId="33" borderId="0" xfId="0" applyFont="1" applyFill="1" applyAlignment="1" applyProtection="1">
      <alignment vertical="center" wrapText="1"/>
      <protection locked="0"/>
    </xf>
    <xf numFmtId="0" fontId="23" fillId="33" borderId="0" xfId="0" applyFont="1" applyFill="1" applyAlignment="1" applyProtection="1">
      <alignment vertical="center"/>
      <protection locked="0"/>
    </xf>
    <xf numFmtId="3" fontId="44" fillId="34" borderId="32" xfId="0" applyNumberFormat="1" applyFont="1" applyFill="1" applyBorder="1" applyAlignment="1">
      <alignment vertical="center" wrapText="1"/>
    </xf>
    <xf numFmtId="0" fontId="44" fillId="36" borderId="32" xfId="0" applyFont="1" applyFill="1" applyBorder="1" applyAlignment="1" applyProtection="1">
      <alignment vertical="center" wrapText="1"/>
      <protection locked="0"/>
    </xf>
    <xf numFmtId="14" fontId="44" fillId="36" borderId="32" xfId="0" applyNumberFormat="1" applyFont="1" applyFill="1" applyBorder="1" applyAlignment="1" applyProtection="1">
      <alignment vertical="center" wrapText="1"/>
      <protection locked="0"/>
    </xf>
    <xf numFmtId="3" fontId="44" fillId="36" borderId="32" xfId="0" applyNumberFormat="1" applyFont="1" applyFill="1" applyBorder="1" applyAlignment="1" applyProtection="1">
      <alignment vertical="center" wrapText="1"/>
      <protection locked="0"/>
    </xf>
    <xf numFmtId="0" fontId="44" fillId="36" borderId="32" xfId="0" applyFont="1" applyFill="1" applyBorder="1" applyProtection="1">
      <protection locked="0"/>
    </xf>
    <xf numFmtId="3" fontId="40" fillId="34" borderId="81" xfId="0" applyNumberFormat="1" applyFont="1" applyFill="1" applyBorder="1" applyAlignment="1">
      <alignment horizontal="center" vertical="center" wrapText="1"/>
    </xf>
    <xf numFmtId="49" fontId="19" fillId="36" borderId="32" xfId="0" applyNumberFormat="1" applyFont="1" applyFill="1" applyBorder="1" applyAlignment="1" applyProtection="1">
      <alignment horizontal="left" vertical="center" wrapText="1"/>
      <protection locked="0"/>
    </xf>
    <xf numFmtId="0" fontId="19" fillId="36" borderId="32" xfId="0" applyNumberFormat="1" applyFont="1" applyFill="1" applyBorder="1" applyAlignment="1" applyProtection="1">
      <alignment horizontal="left" vertical="center" wrapText="1"/>
      <protection locked="0"/>
    </xf>
    <xf numFmtId="14" fontId="19" fillId="36" borderId="32" xfId="0" applyNumberFormat="1" applyFont="1" applyFill="1" applyBorder="1" applyAlignment="1" applyProtection="1">
      <alignment horizontal="center" vertical="center" wrapText="1"/>
      <protection locked="0"/>
    </xf>
    <xf numFmtId="1" fontId="19" fillId="36" borderId="32" xfId="0" applyNumberFormat="1" applyFont="1" applyFill="1" applyBorder="1" applyAlignment="1" applyProtection="1">
      <alignment horizontal="center" vertical="center" wrapText="1"/>
      <protection locked="0"/>
    </xf>
    <xf numFmtId="0" fontId="32" fillId="36" borderId="42" xfId="0" applyNumberFormat="1" applyFont="1" applyFill="1" applyBorder="1" applyAlignment="1" applyProtection="1">
      <alignment horizontal="center" vertical="center" wrapText="1"/>
      <protection locked="0"/>
    </xf>
    <xf numFmtId="0" fontId="32" fillId="36" borderId="32" xfId="0" applyNumberFormat="1" applyFont="1" applyFill="1" applyBorder="1" applyAlignment="1" applyProtection="1">
      <alignment horizontal="center" vertical="center" wrapText="1"/>
      <protection locked="0"/>
    </xf>
    <xf numFmtId="0" fontId="32" fillId="36" borderId="34" xfId="0" applyNumberFormat="1" applyFont="1" applyFill="1" applyBorder="1" applyAlignment="1" applyProtection="1">
      <alignment horizontal="center" vertical="center" wrapText="1"/>
      <protection locked="0"/>
    </xf>
    <xf numFmtId="49" fontId="32" fillId="36" borderId="42" xfId="0" applyNumberFormat="1" applyFont="1" applyFill="1" applyBorder="1" applyAlignment="1" applyProtection="1">
      <alignment horizontal="center" vertical="center" wrapText="1"/>
      <protection locked="0"/>
    </xf>
    <xf numFmtId="14" fontId="19" fillId="36" borderId="42" xfId="0" applyNumberFormat="1" applyFont="1" applyFill="1" applyBorder="1" applyAlignment="1" applyProtection="1">
      <alignment horizontal="center" vertical="center" wrapText="1"/>
      <protection locked="0"/>
    </xf>
    <xf numFmtId="10" fontId="19" fillId="36" borderId="42" xfId="0" applyNumberFormat="1" applyFont="1" applyFill="1" applyBorder="1" applyAlignment="1" applyProtection="1">
      <alignment horizontal="center" vertical="center" wrapText="1"/>
      <protection locked="0"/>
    </xf>
    <xf numFmtId="3" fontId="19" fillId="36" borderId="42" xfId="0" applyNumberFormat="1" applyFont="1" applyFill="1" applyBorder="1" applyAlignment="1" applyProtection="1">
      <alignment horizontal="center" vertical="center" wrapText="1"/>
      <protection locked="0"/>
    </xf>
    <xf numFmtId="3" fontId="19" fillId="36" borderId="44" xfId="0" applyNumberFormat="1" applyFont="1" applyFill="1" applyBorder="1" applyAlignment="1" applyProtection="1">
      <alignment horizontal="center" vertical="center" wrapText="1"/>
      <protection locked="0"/>
    </xf>
    <xf numFmtId="49" fontId="32" fillId="36" borderId="32" xfId="0" applyNumberFormat="1" applyFont="1" applyFill="1" applyBorder="1" applyAlignment="1" applyProtection="1">
      <alignment horizontal="center" vertical="center" wrapText="1"/>
      <protection locked="0"/>
    </xf>
    <xf numFmtId="10" fontId="19" fillId="36" borderId="32" xfId="0" applyNumberFormat="1" applyFont="1" applyFill="1" applyBorder="1" applyAlignment="1" applyProtection="1">
      <alignment horizontal="center" vertical="center" wrapText="1"/>
      <protection locked="0"/>
    </xf>
    <xf numFmtId="3" fontId="19" fillId="36" borderId="32" xfId="0" applyNumberFormat="1" applyFont="1" applyFill="1" applyBorder="1" applyAlignment="1" applyProtection="1">
      <alignment horizontal="center" vertical="center" wrapText="1"/>
      <protection locked="0"/>
    </xf>
    <xf numFmtId="3" fontId="19" fillId="36" borderId="33" xfId="0" applyNumberFormat="1" applyFont="1" applyFill="1" applyBorder="1" applyAlignment="1" applyProtection="1">
      <alignment horizontal="center" vertical="center" wrapText="1"/>
      <protection locked="0"/>
    </xf>
    <xf numFmtId="49" fontId="19" fillId="36" borderId="34" xfId="0" applyNumberFormat="1" applyFont="1" applyFill="1" applyBorder="1" applyAlignment="1" applyProtection="1">
      <alignment horizontal="center" vertical="center" wrapText="1"/>
      <protection locked="0"/>
    </xf>
    <xf numFmtId="14" fontId="19" fillId="36" borderId="34" xfId="0" applyNumberFormat="1" applyFont="1" applyFill="1" applyBorder="1" applyAlignment="1" applyProtection="1">
      <alignment horizontal="center" vertical="center" wrapText="1"/>
      <protection locked="0"/>
    </xf>
    <xf numFmtId="10" fontId="19" fillId="36" borderId="34" xfId="0" applyNumberFormat="1" applyFont="1" applyFill="1" applyBorder="1" applyAlignment="1" applyProtection="1">
      <alignment horizontal="center" vertical="center" wrapText="1"/>
      <protection locked="0"/>
    </xf>
    <xf numFmtId="3" fontId="19" fillId="36" borderId="34" xfId="0" applyNumberFormat="1" applyFont="1" applyFill="1" applyBorder="1" applyAlignment="1" applyProtection="1">
      <alignment horizontal="center" vertical="center" wrapText="1"/>
      <protection locked="0"/>
    </xf>
    <xf numFmtId="3" fontId="19" fillId="36" borderId="35" xfId="0" applyNumberFormat="1" applyFont="1" applyFill="1" applyBorder="1" applyAlignment="1" applyProtection="1">
      <alignment horizontal="center" vertical="center" wrapText="1"/>
      <protection locked="0"/>
    </xf>
    <xf numFmtId="14" fontId="19" fillId="36" borderId="70" xfId="0" applyNumberFormat="1" applyFont="1" applyFill="1" applyBorder="1" applyAlignment="1" applyProtection="1">
      <alignment horizontal="left" vertical="center" wrapText="1"/>
      <protection locked="0"/>
    </xf>
    <xf numFmtId="14" fontId="19" fillId="36" borderId="71" xfId="0" applyNumberFormat="1" applyFont="1" applyFill="1" applyBorder="1" applyAlignment="1" applyProtection="1">
      <alignment horizontal="left" vertical="center" wrapText="1"/>
      <protection locked="0"/>
    </xf>
    <xf numFmtId="14" fontId="19" fillId="36" borderId="72" xfId="0" applyNumberFormat="1" applyFont="1" applyFill="1" applyBorder="1" applyAlignment="1" applyProtection="1">
      <alignment horizontal="left" vertical="center" wrapText="1"/>
      <protection locked="0"/>
    </xf>
    <xf numFmtId="0" fontId="19" fillId="36" borderId="70" xfId="0" applyNumberFormat="1" applyFont="1" applyFill="1" applyBorder="1" applyAlignment="1" applyProtection="1">
      <alignment horizontal="center" vertical="center" wrapText="1"/>
      <protection locked="0"/>
    </xf>
    <xf numFmtId="49" fontId="19" fillId="36" borderId="70" xfId="0" applyNumberFormat="1" applyFont="1" applyFill="1" applyBorder="1" applyAlignment="1" applyProtection="1">
      <alignment horizontal="center" vertical="center" wrapText="1"/>
      <protection locked="0"/>
    </xf>
    <xf numFmtId="3" fontId="19" fillId="36" borderId="70" xfId="0" applyNumberFormat="1" applyFont="1" applyFill="1" applyBorder="1" applyAlignment="1" applyProtection="1">
      <alignment horizontal="center" vertical="center" wrapText="1"/>
      <protection locked="0"/>
    </xf>
    <xf numFmtId="10" fontId="19" fillId="36" borderId="70" xfId="0" applyNumberFormat="1" applyFont="1" applyFill="1" applyBorder="1" applyAlignment="1" applyProtection="1">
      <alignment horizontal="center" vertical="center" wrapText="1"/>
      <protection locked="0"/>
    </xf>
    <xf numFmtId="166" fontId="19" fillId="36" borderId="62" xfId="0" applyNumberFormat="1" applyFont="1" applyFill="1" applyBorder="1" applyAlignment="1" applyProtection="1">
      <alignment horizontal="center" vertical="center" wrapText="1"/>
      <protection locked="0"/>
    </xf>
    <xf numFmtId="0" fontId="19" fillId="36" borderId="71" xfId="0" applyNumberFormat="1" applyFont="1" applyFill="1" applyBorder="1" applyAlignment="1" applyProtection="1">
      <alignment horizontal="center" vertical="center" wrapText="1"/>
      <protection locked="0"/>
    </xf>
    <xf numFmtId="49" fontId="19" fillId="36" borderId="71" xfId="0" applyNumberFormat="1" applyFont="1" applyFill="1" applyBorder="1" applyAlignment="1" applyProtection="1">
      <alignment horizontal="center" vertical="center" wrapText="1"/>
      <protection locked="0"/>
    </xf>
    <xf numFmtId="3" fontId="19" fillId="36" borderId="71" xfId="0" applyNumberFormat="1" applyFont="1" applyFill="1" applyBorder="1" applyAlignment="1" applyProtection="1">
      <alignment horizontal="center" vertical="center" wrapText="1"/>
      <protection locked="0"/>
    </xf>
    <xf numFmtId="10" fontId="19" fillId="36" borderId="71" xfId="0" applyNumberFormat="1" applyFont="1" applyFill="1" applyBorder="1" applyAlignment="1" applyProtection="1">
      <alignment horizontal="center" vertical="center" wrapText="1"/>
      <protection locked="0"/>
    </xf>
    <xf numFmtId="166" fontId="19" fillId="36" borderId="65" xfId="0" applyNumberFormat="1" applyFont="1" applyFill="1" applyBorder="1" applyAlignment="1" applyProtection="1">
      <alignment horizontal="center" vertical="center" wrapText="1"/>
      <protection locked="0"/>
    </xf>
    <xf numFmtId="0" fontId="19" fillId="36" borderId="85" xfId="0" applyNumberFormat="1" applyFont="1" applyFill="1" applyBorder="1" applyAlignment="1" applyProtection="1">
      <alignment horizontal="center" vertical="center" wrapText="1"/>
      <protection locked="0"/>
    </xf>
    <xf numFmtId="49" fontId="19" fillId="36" borderId="85" xfId="0" applyNumberFormat="1" applyFont="1" applyFill="1" applyBorder="1" applyAlignment="1" applyProtection="1">
      <alignment horizontal="center" vertical="center" wrapText="1"/>
      <protection locked="0"/>
    </xf>
    <xf numFmtId="3" fontId="19" fillId="36" borderId="85" xfId="0" applyNumberFormat="1" applyFont="1" applyFill="1" applyBorder="1" applyAlignment="1" applyProtection="1">
      <alignment horizontal="center" vertical="center" wrapText="1"/>
      <protection locked="0"/>
    </xf>
    <xf numFmtId="10" fontId="19" fillId="36" borderId="85" xfId="0" applyNumberFormat="1" applyFont="1" applyFill="1" applyBorder="1" applyAlignment="1" applyProtection="1">
      <alignment horizontal="center" vertical="center" wrapText="1"/>
      <protection locked="0"/>
    </xf>
    <xf numFmtId="166" fontId="19" fillId="36" borderId="86" xfId="0" applyNumberFormat="1" applyFont="1" applyFill="1" applyBorder="1" applyAlignment="1" applyProtection="1">
      <alignment horizontal="center" vertical="center" wrapText="1"/>
      <protection locked="0"/>
    </xf>
    <xf numFmtId="0" fontId="19" fillId="36" borderId="72" xfId="0" applyNumberFormat="1" applyFont="1" applyFill="1" applyBorder="1" applyAlignment="1" applyProtection="1">
      <alignment horizontal="center" vertical="center" wrapText="1"/>
      <protection locked="0"/>
    </xf>
    <xf numFmtId="49" fontId="19" fillId="36" borderId="72" xfId="0" applyNumberFormat="1" applyFont="1" applyFill="1" applyBorder="1" applyAlignment="1" applyProtection="1">
      <alignment horizontal="center" vertical="center" wrapText="1"/>
      <protection locked="0"/>
    </xf>
    <xf numFmtId="3" fontId="19" fillId="36" borderId="72" xfId="0" applyNumberFormat="1" applyFont="1" applyFill="1" applyBorder="1" applyAlignment="1" applyProtection="1">
      <alignment horizontal="center" vertical="center" wrapText="1"/>
      <protection locked="0"/>
    </xf>
    <xf numFmtId="10" fontId="19" fillId="36" borderId="72" xfId="0" applyNumberFormat="1" applyFont="1" applyFill="1" applyBorder="1" applyAlignment="1" applyProtection="1">
      <alignment horizontal="center" vertical="center" wrapText="1"/>
      <protection locked="0"/>
    </xf>
    <xf numFmtId="166" fontId="19" fillId="36" borderId="68" xfId="0" applyNumberFormat="1" applyFont="1" applyFill="1" applyBorder="1" applyAlignment="1" applyProtection="1">
      <alignment horizontal="center" vertical="center" wrapText="1"/>
      <protection locked="0"/>
    </xf>
    <xf numFmtId="14" fontId="19" fillId="36" borderId="70" xfId="0" applyNumberFormat="1" applyFont="1" applyFill="1" applyBorder="1" applyAlignment="1" applyProtection="1">
      <alignment horizontal="center" vertical="center" wrapText="1"/>
      <protection locked="0"/>
    </xf>
    <xf numFmtId="14" fontId="19" fillId="36" borderId="71" xfId="0" applyNumberFormat="1" applyFont="1" applyFill="1" applyBorder="1" applyAlignment="1" applyProtection="1">
      <alignment horizontal="center" vertical="center" wrapText="1"/>
      <protection locked="0"/>
    </xf>
    <xf numFmtId="14" fontId="19" fillId="36" borderId="85" xfId="0" applyNumberFormat="1" applyFont="1" applyFill="1" applyBorder="1" applyAlignment="1" applyProtection="1">
      <alignment horizontal="center" vertical="center" wrapText="1"/>
      <protection locked="0"/>
    </xf>
    <xf numFmtId="14" fontId="19" fillId="36" borderId="72" xfId="0" applyNumberFormat="1" applyFont="1" applyFill="1" applyBorder="1" applyAlignment="1" applyProtection="1">
      <alignment horizontal="center" vertical="center" wrapText="1"/>
      <protection locked="0"/>
    </xf>
    <xf numFmtId="0" fontId="19" fillId="36" borderId="61" xfId="0" applyNumberFormat="1" applyFont="1" applyFill="1" applyBorder="1" applyAlignment="1" applyProtection="1">
      <alignment horizontal="center" vertical="center" wrapText="1"/>
      <protection locked="0"/>
    </xf>
    <xf numFmtId="0" fontId="19" fillId="36" borderId="64" xfId="0" applyNumberFormat="1" applyFont="1" applyFill="1" applyBorder="1" applyAlignment="1" applyProtection="1">
      <alignment horizontal="center" vertical="center" wrapText="1"/>
      <protection locked="0"/>
    </xf>
    <xf numFmtId="0" fontId="19" fillId="36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36" borderId="67" xfId="0" applyNumberFormat="1" applyFont="1" applyFill="1" applyBorder="1" applyAlignment="1" applyProtection="1">
      <alignment horizontal="center" vertical="center" wrapText="1"/>
      <protection locked="0"/>
    </xf>
    <xf numFmtId="1" fontId="19" fillId="36" borderId="61" xfId="0" applyNumberFormat="1" applyFont="1" applyFill="1" applyBorder="1" applyAlignment="1" applyProtection="1">
      <alignment horizontal="center" vertical="center" wrapText="1"/>
      <protection locked="0"/>
    </xf>
    <xf numFmtId="3" fontId="19" fillId="36" borderId="61" xfId="0" applyNumberFormat="1" applyFont="1" applyFill="1" applyBorder="1" applyAlignment="1" applyProtection="1">
      <alignment horizontal="center" vertical="center" wrapText="1"/>
      <protection locked="0"/>
    </xf>
    <xf numFmtId="3" fontId="19" fillId="36" borderId="57" xfId="0" applyNumberFormat="1" applyFont="1" applyFill="1" applyBorder="1" applyAlignment="1" applyProtection="1">
      <alignment horizontal="center" vertical="center" wrapText="1"/>
      <protection locked="0"/>
    </xf>
    <xf numFmtId="1" fontId="19" fillId="36" borderId="64" xfId="0" applyNumberFormat="1" applyFont="1" applyFill="1" applyBorder="1" applyAlignment="1" applyProtection="1">
      <alignment horizontal="center" vertical="center" wrapText="1"/>
      <protection locked="0"/>
    </xf>
    <xf numFmtId="3" fontId="19" fillId="36" borderId="64" xfId="0" applyNumberFormat="1" applyFont="1" applyFill="1" applyBorder="1" applyAlignment="1" applyProtection="1">
      <alignment horizontal="center" vertical="center" wrapText="1"/>
      <protection locked="0"/>
    </xf>
    <xf numFmtId="3" fontId="19" fillId="36" borderId="60" xfId="0" applyNumberFormat="1" applyFont="1" applyFill="1" applyBorder="1" applyAlignment="1" applyProtection="1">
      <alignment horizontal="center" vertical="center" wrapText="1"/>
      <protection locked="0"/>
    </xf>
    <xf numFmtId="1" fontId="19" fillId="36" borderId="87" xfId="0" applyNumberFormat="1" applyFont="1" applyFill="1" applyBorder="1" applyAlignment="1" applyProtection="1">
      <alignment horizontal="center" vertical="center" wrapText="1"/>
      <protection locked="0"/>
    </xf>
    <xf numFmtId="3" fontId="19" fillId="36" borderId="87" xfId="0" applyNumberFormat="1" applyFont="1" applyFill="1" applyBorder="1" applyAlignment="1" applyProtection="1">
      <alignment horizontal="center" vertical="center" wrapText="1"/>
      <protection locked="0"/>
    </xf>
    <xf numFmtId="3" fontId="19" fillId="36" borderId="79" xfId="0" applyNumberFormat="1" applyFont="1" applyFill="1" applyBorder="1" applyAlignment="1" applyProtection="1">
      <alignment horizontal="center" vertical="center" wrapText="1"/>
      <protection locked="0"/>
    </xf>
    <xf numFmtId="1" fontId="19" fillId="36" borderId="67" xfId="0" applyNumberFormat="1" applyFont="1" applyFill="1" applyBorder="1" applyAlignment="1" applyProtection="1">
      <alignment horizontal="center" vertical="center" wrapText="1"/>
      <protection locked="0"/>
    </xf>
    <xf numFmtId="3" fontId="19" fillId="36" borderId="67" xfId="0" applyNumberFormat="1" applyFont="1" applyFill="1" applyBorder="1" applyAlignment="1" applyProtection="1">
      <alignment horizontal="center" vertical="center" wrapText="1"/>
      <protection locked="0"/>
    </xf>
    <xf numFmtId="3" fontId="19" fillId="36" borderId="59" xfId="0" applyNumberFormat="1" applyFont="1" applyFill="1" applyBorder="1" applyAlignment="1" applyProtection="1">
      <alignment horizontal="center" vertical="center" wrapText="1"/>
      <protection locked="0"/>
    </xf>
    <xf numFmtId="14" fontId="19" fillId="36" borderId="61" xfId="0" applyNumberFormat="1" applyFont="1" applyFill="1" applyBorder="1" applyAlignment="1" applyProtection="1">
      <alignment horizontal="center" vertical="center" wrapText="1"/>
      <protection locked="0"/>
    </xf>
    <xf numFmtId="14" fontId="19" fillId="36" borderId="64" xfId="0" applyNumberFormat="1" applyFont="1" applyFill="1" applyBorder="1" applyAlignment="1" applyProtection="1">
      <alignment horizontal="center" vertical="center" wrapText="1"/>
      <protection locked="0"/>
    </xf>
    <xf numFmtId="14" fontId="19" fillId="36" borderId="87" xfId="0" applyNumberFormat="1" applyFont="1" applyFill="1" applyBorder="1" applyAlignment="1" applyProtection="1">
      <alignment horizontal="center" vertical="center" wrapText="1"/>
      <protection locked="0"/>
    </xf>
    <xf numFmtId="14" fontId="19" fillId="36" borderId="67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74" xfId="0" applyFont="1" applyBorder="1" applyAlignment="1">
      <alignment horizontal="center" vertical="center"/>
    </xf>
    <xf numFmtId="0" fontId="35" fillId="0" borderId="71" xfId="0" applyFont="1" applyBorder="1" applyAlignment="1">
      <alignment horizontal="center" vertical="center"/>
    </xf>
    <xf numFmtId="0" fontId="35" fillId="0" borderId="73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8" fillId="35" borderId="33" xfId="0" applyFont="1" applyFill="1" applyBorder="1" applyAlignment="1">
      <alignment horizontal="center" vertical="center"/>
    </xf>
    <xf numFmtId="0" fontId="38" fillId="35" borderId="40" xfId="0" applyFont="1" applyFill="1" applyBorder="1" applyAlignment="1">
      <alignment horizontal="center" vertical="center"/>
    </xf>
    <xf numFmtId="0" fontId="20" fillId="33" borderId="45" xfId="0" applyFont="1" applyFill="1" applyBorder="1" applyAlignment="1">
      <alignment horizontal="center" vertical="center"/>
    </xf>
    <xf numFmtId="0" fontId="20" fillId="33" borderId="45" xfId="0" applyFont="1" applyFill="1" applyBorder="1" applyAlignment="1">
      <alignment vertical="center"/>
    </xf>
    <xf numFmtId="49" fontId="21" fillId="33" borderId="45" xfId="0" applyNumberFormat="1" applyFont="1" applyFill="1" applyBorder="1" applyAlignment="1">
      <alignment horizontal="center" vertical="center"/>
    </xf>
    <xf numFmtId="0" fontId="21" fillId="33" borderId="45" xfId="0" applyFont="1" applyFill="1" applyBorder="1" applyAlignment="1">
      <alignment horizontal="center" vertical="center"/>
    </xf>
    <xf numFmtId="14" fontId="21" fillId="33" borderId="43" xfId="0" applyNumberFormat="1" applyFont="1" applyFill="1" applyBorder="1" applyAlignment="1">
      <alignment horizontal="center" vertical="center"/>
    </xf>
    <xf numFmtId="0" fontId="21" fillId="33" borderId="43" xfId="0" applyFont="1" applyFill="1" applyBorder="1" applyAlignment="1">
      <alignment horizontal="center" vertical="center"/>
    </xf>
    <xf numFmtId="0" fontId="27" fillId="33" borderId="0" xfId="0" applyFont="1" applyFill="1" applyAlignment="1">
      <alignment horizontal="left"/>
    </xf>
    <xf numFmtId="14" fontId="20" fillId="33" borderId="43" xfId="0" applyNumberFormat="1" applyFont="1" applyFill="1" applyBorder="1" applyAlignment="1">
      <alignment horizontal="center" vertical="center"/>
    </xf>
    <xf numFmtId="0" fontId="20" fillId="33" borderId="43" xfId="0" applyFont="1" applyFill="1" applyBorder="1" applyAlignment="1">
      <alignment horizontal="center" vertical="center"/>
    </xf>
    <xf numFmtId="49" fontId="20" fillId="33" borderId="45" xfId="0" applyNumberFormat="1" applyFont="1" applyFill="1" applyBorder="1" applyAlignment="1">
      <alignment horizontal="center" vertical="center"/>
    </xf>
    <xf numFmtId="0" fontId="20" fillId="33" borderId="45" xfId="0" applyFont="1" applyFill="1" applyBorder="1" applyAlignment="1">
      <alignment horizontal="center" vertical="center" wrapText="1"/>
    </xf>
    <xf numFmtId="3" fontId="19" fillId="34" borderId="10" xfId="0" applyNumberFormat="1" applyFont="1" applyFill="1" applyBorder="1" applyAlignment="1">
      <alignment horizontal="left" vertical="center" wrapText="1"/>
    </xf>
    <xf numFmtId="3" fontId="19" fillId="34" borderId="13" xfId="0" applyNumberFormat="1" applyFont="1" applyFill="1" applyBorder="1" applyAlignment="1">
      <alignment horizontal="left" vertical="center" wrapText="1"/>
    </xf>
    <xf numFmtId="0" fontId="27" fillId="33" borderId="45" xfId="0" applyFont="1" applyFill="1" applyBorder="1" applyAlignment="1">
      <alignment vertical="center" wrapText="1"/>
    </xf>
    <xf numFmtId="14" fontId="20" fillId="33" borderId="45" xfId="0" applyNumberFormat="1" applyFont="1" applyFill="1" applyBorder="1" applyAlignment="1">
      <alignment horizontal="center" vertical="center"/>
    </xf>
    <xf numFmtId="0" fontId="20" fillId="33" borderId="45" xfId="0" applyFont="1" applyFill="1" applyBorder="1" applyAlignment="1">
      <alignment vertical="center" wrapText="1"/>
    </xf>
    <xf numFmtId="14" fontId="27" fillId="33" borderId="45" xfId="0" applyNumberFormat="1" applyFont="1" applyFill="1" applyBorder="1" applyAlignment="1">
      <alignment horizontal="center" vertical="center"/>
    </xf>
    <xf numFmtId="0" fontId="27" fillId="33" borderId="45" xfId="0" applyFont="1" applyFill="1" applyBorder="1" applyAlignment="1">
      <alignment horizontal="center" vertical="center"/>
    </xf>
    <xf numFmtId="49" fontId="27" fillId="33" borderId="45" xfId="0" applyNumberFormat="1" applyFont="1" applyFill="1" applyBorder="1" applyAlignment="1">
      <alignment horizontal="center" vertical="center"/>
    </xf>
    <xf numFmtId="0" fontId="20" fillId="33" borderId="45" xfId="0" applyFont="1" applyFill="1" applyBorder="1" applyAlignment="1">
      <alignment horizontal="left" vertical="center" wrapText="1"/>
    </xf>
    <xf numFmtId="0" fontId="22" fillId="33" borderId="0" xfId="0" applyFont="1" applyFill="1" applyAlignment="1">
      <alignment vertical="center"/>
    </xf>
    <xf numFmtId="0" fontId="23" fillId="33" borderId="0" xfId="0" applyFont="1" applyFill="1" applyAlignment="1">
      <alignment horizontal="left" vertical="center" wrapText="1"/>
    </xf>
    <xf numFmtId="0" fontId="19" fillId="36" borderId="71" xfId="0" applyFont="1" applyFill="1" applyBorder="1" applyAlignment="1" applyProtection="1">
      <alignment horizontal="center" vertical="center"/>
      <protection locked="0"/>
    </xf>
    <xf numFmtId="0" fontId="19" fillId="36" borderId="65" xfId="0" applyFont="1" applyFill="1" applyBorder="1" applyAlignment="1" applyProtection="1">
      <alignment horizontal="center" vertical="center"/>
      <protection locked="0"/>
    </xf>
    <xf numFmtId="0" fontId="20" fillId="34" borderId="37" xfId="0" applyFont="1" applyFill="1" applyBorder="1" applyAlignment="1">
      <alignment horizontal="center" vertical="center" wrapText="1"/>
    </xf>
    <xf numFmtId="0" fontId="20" fillId="34" borderId="24" xfId="0" applyFont="1" applyFill="1" applyBorder="1" applyAlignment="1">
      <alignment horizontal="center" vertical="center" wrapText="1"/>
    </xf>
    <xf numFmtId="0" fontId="19" fillId="36" borderId="70" xfId="0" applyFont="1" applyFill="1" applyBorder="1" applyAlignment="1" applyProtection="1">
      <alignment horizontal="center" vertical="center"/>
      <protection locked="0"/>
    </xf>
    <xf numFmtId="0" fontId="19" fillId="36" borderId="62" xfId="0" applyFont="1" applyFill="1" applyBorder="1" applyAlignment="1" applyProtection="1">
      <alignment horizontal="center" vertical="center"/>
      <protection locked="0"/>
    </xf>
    <xf numFmtId="0" fontId="21" fillId="33" borderId="0" xfId="0" applyFont="1" applyFill="1" applyBorder="1" applyAlignment="1">
      <alignment horizontal="left" vertical="center" wrapText="1"/>
    </xf>
    <xf numFmtId="0" fontId="19" fillId="36" borderId="72" xfId="0" applyFont="1" applyFill="1" applyBorder="1" applyAlignment="1" applyProtection="1">
      <alignment horizontal="center" vertical="center"/>
      <protection locked="0"/>
    </xf>
    <xf numFmtId="0" fontId="19" fillId="36" borderId="68" xfId="0" applyFont="1" applyFill="1" applyBorder="1" applyAlignment="1" applyProtection="1">
      <alignment horizontal="center" vertical="center"/>
      <protection locked="0"/>
    </xf>
    <xf numFmtId="0" fontId="20" fillId="33" borderId="45" xfId="0" applyFont="1" applyFill="1" applyBorder="1" applyAlignment="1">
      <alignment horizontal="left" vertical="center"/>
    </xf>
    <xf numFmtId="0" fontId="19" fillId="34" borderId="19" xfId="0" applyFont="1" applyFill="1" applyBorder="1" applyAlignment="1">
      <alignment horizontal="center" vertical="center" wrapText="1"/>
    </xf>
    <xf numFmtId="0" fontId="19" fillId="34" borderId="2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34" fillId="34" borderId="19" xfId="0" applyFont="1" applyFill="1" applyBorder="1" applyAlignment="1">
      <alignment horizontal="center" vertical="center" wrapText="1"/>
    </xf>
    <xf numFmtId="0" fontId="34" fillId="34" borderId="20" xfId="0" applyFont="1" applyFill="1" applyBorder="1" applyAlignment="1">
      <alignment horizontal="center" vertical="center" wrapText="1"/>
    </xf>
    <xf numFmtId="0" fontId="19" fillId="34" borderId="88" xfId="0" applyFont="1" applyFill="1" applyBorder="1" applyAlignment="1">
      <alignment horizontal="center" vertical="center" wrapText="1"/>
    </xf>
    <xf numFmtId="0" fontId="19" fillId="34" borderId="89" xfId="0" applyFont="1" applyFill="1" applyBorder="1" applyAlignment="1">
      <alignment horizontal="center" vertical="center" wrapText="1"/>
    </xf>
    <xf numFmtId="0" fontId="32" fillId="34" borderId="19" xfId="0" applyFont="1" applyFill="1" applyBorder="1" applyAlignment="1">
      <alignment horizontal="center" vertical="center" wrapText="1"/>
    </xf>
    <xf numFmtId="0" fontId="32" fillId="34" borderId="20" xfId="0" applyFont="1" applyFill="1" applyBorder="1" applyAlignment="1">
      <alignment horizontal="center" vertical="center" wrapText="1"/>
    </xf>
    <xf numFmtId="0" fontId="21" fillId="33" borderId="45" xfId="0" applyFont="1" applyFill="1" applyBorder="1" applyAlignment="1">
      <alignment horizontal="left" vertical="center"/>
    </xf>
    <xf numFmtId="49" fontId="20" fillId="33" borderId="45" xfId="0" applyNumberFormat="1" applyFont="1" applyFill="1" applyBorder="1" applyAlignment="1">
      <alignment horizontal="left" vertical="center"/>
    </xf>
    <xf numFmtId="14" fontId="20" fillId="33" borderId="45" xfId="0" applyNumberFormat="1" applyFont="1" applyFill="1" applyBorder="1" applyAlignment="1">
      <alignment horizontal="left" vertical="center"/>
    </xf>
    <xf numFmtId="14" fontId="20" fillId="33" borderId="45" xfId="0" applyNumberFormat="1" applyFont="1" applyFill="1" applyBorder="1" applyAlignment="1">
      <alignment horizontal="center" vertical="center" wrapText="1"/>
    </xf>
    <xf numFmtId="3" fontId="20" fillId="33" borderId="45" xfId="0" applyNumberFormat="1" applyFont="1" applyFill="1" applyBorder="1" applyAlignment="1">
      <alignment horizontal="center" vertical="center"/>
    </xf>
    <xf numFmtId="0" fontId="19" fillId="34" borderId="12" xfId="0" applyFont="1" applyFill="1" applyBorder="1" applyAlignment="1">
      <alignment horizontal="center" vertical="center" wrapText="1"/>
    </xf>
    <xf numFmtId="0" fontId="19" fillId="34" borderId="23" xfId="0" applyFont="1" applyFill="1" applyBorder="1" applyAlignment="1">
      <alignment horizontal="center" vertical="center" wrapText="1"/>
    </xf>
    <xf numFmtId="0" fontId="27" fillId="33" borderId="32" xfId="0" applyFont="1" applyFill="1" applyBorder="1" applyAlignment="1">
      <alignment horizontal="left" vertical="center" wrapText="1"/>
    </xf>
    <xf numFmtId="0" fontId="19" fillId="36" borderId="32" xfId="0" applyFont="1" applyFill="1" applyBorder="1" applyAlignment="1" applyProtection="1">
      <alignment horizontal="left" vertical="center" wrapText="1"/>
      <protection locked="0"/>
    </xf>
    <xf numFmtId="0" fontId="20" fillId="33" borderId="0" xfId="0" applyFont="1" applyFill="1" applyBorder="1" applyAlignment="1">
      <alignment vertical="center"/>
    </xf>
    <xf numFmtId="3" fontId="21" fillId="33" borderId="45" xfId="0" applyNumberFormat="1" applyFont="1" applyFill="1" applyBorder="1" applyAlignment="1">
      <alignment horizontal="center" vertical="center" wrapText="1"/>
    </xf>
    <xf numFmtId="0" fontId="27" fillId="33" borderId="0" xfId="0" applyFont="1" applyFill="1" applyBorder="1" applyAlignment="1">
      <alignment horizontal="left" vertical="center" wrapText="1"/>
    </xf>
    <xf numFmtId="0" fontId="19" fillId="34" borderId="32" xfId="0" applyFont="1" applyFill="1" applyBorder="1" applyAlignment="1">
      <alignment horizontal="center" vertical="center" wrapText="1"/>
    </xf>
    <xf numFmtId="0" fontId="27" fillId="34" borderId="32" xfId="0" applyFont="1" applyFill="1" applyBorder="1" applyAlignment="1">
      <alignment horizontal="center" vertical="center" wrapText="1"/>
    </xf>
    <xf numFmtId="0" fontId="27" fillId="34" borderId="78" xfId="0" applyFont="1" applyFill="1" applyBorder="1" applyAlignment="1">
      <alignment horizontal="center" vertical="center" wrapText="1"/>
    </xf>
    <xf numFmtId="0" fontId="27" fillId="34" borderId="91" xfId="0" applyFont="1" applyFill="1" applyBorder="1" applyAlignment="1">
      <alignment horizontal="center" vertical="center" wrapText="1"/>
    </xf>
    <xf numFmtId="0" fontId="27" fillId="34" borderId="42" xfId="0" applyFont="1" applyFill="1" applyBorder="1" applyAlignment="1">
      <alignment horizontal="center" vertical="center" wrapText="1"/>
    </xf>
    <xf numFmtId="0" fontId="20" fillId="33" borderId="45" xfId="0" applyNumberFormat="1" applyFont="1" applyFill="1" applyBorder="1" applyAlignment="1">
      <alignment horizontal="center" vertical="center" wrapText="1"/>
    </xf>
    <xf numFmtId="0" fontId="20" fillId="33" borderId="45" xfId="0" applyNumberFormat="1" applyFont="1" applyFill="1" applyBorder="1" applyAlignment="1">
      <alignment horizontal="center" vertical="center"/>
    </xf>
    <xf numFmtId="14" fontId="21" fillId="33" borderId="45" xfId="0" applyNumberFormat="1" applyFont="1" applyFill="1" applyBorder="1" applyAlignment="1">
      <alignment horizontal="center" vertical="center" wrapText="1"/>
    </xf>
    <xf numFmtId="0" fontId="21" fillId="36" borderId="15" xfId="0" applyFont="1" applyFill="1" applyBorder="1" applyAlignment="1" applyProtection="1">
      <alignment horizontal="left" vertical="center" wrapText="1"/>
      <protection locked="0"/>
    </xf>
    <xf numFmtId="0" fontId="21" fillId="36" borderId="52" xfId="0" applyFont="1" applyFill="1" applyBorder="1" applyAlignment="1" applyProtection="1">
      <alignment horizontal="left" vertical="center" wrapText="1"/>
      <protection locked="0"/>
    </xf>
    <xf numFmtId="0" fontId="30" fillId="36" borderId="41" xfId="0" applyFont="1" applyFill="1" applyBorder="1" applyAlignment="1" applyProtection="1">
      <alignment horizontal="left" vertical="center" wrapText="1"/>
      <protection locked="0"/>
    </xf>
    <xf numFmtId="0" fontId="30" fillId="36" borderId="43" xfId="0" applyFont="1" applyFill="1" applyBorder="1" applyAlignment="1" applyProtection="1">
      <alignment horizontal="left" vertical="center" wrapText="1"/>
      <protection locked="0"/>
    </xf>
    <xf numFmtId="0" fontId="23" fillId="33" borderId="0" xfId="0" applyFont="1" applyFill="1" applyAlignment="1" applyProtection="1">
      <alignment horizontal="left" vertical="center" wrapText="1"/>
      <protection locked="0"/>
    </xf>
    <xf numFmtId="0" fontId="20" fillId="33" borderId="0" xfId="0" applyFont="1" applyFill="1" applyAlignment="1" applyProtection="1">
      <alignment horizontal="left" vertical="center" wrapText="1"/>
      <protection locked="0"/>
    </xf>
    <xf numFmtId="0" fontId="30" fillId="36" borderId="41" xfId="0" applyFont="1" applyFill="1" applyBorder="1" applyAlignment="1" applyProtection="1">
      <alignment horizontal="center" vertical="center" wrapText="1"/>
      <protection locked="0"/>
    </xf>
    <xf numFmtId="0" fontId="30" fillId="36" borderId="43" xfId="0" applyFont="1" applyFill="1" applyBorder="1" applyAlignment="1" applyProtection="1">
      <alignment horizontal="center" vertical="center" wrapText="1"/>
      <protection locked="0"/>
    </xf>
    <xf numFmtId="0" fontId="30" fillId="36" borderId="94" xfId="0" applyFont="1" applyFill="1" applyBorder="1" applyAlignment="1" applyProtection="1">
      <alignment horizontal="center" vertical="center" wrapText="1"/>
      <protection locked="0"/>
    </xf>
    <xf numFmtId="0" fontId="30" fillId="36" borderId="94" xfId="0" applyFont="1" applyFill="1" applyBorder="1" applyAlignment="1" applyProtection="1">
      <alignment horizontal="left" vertical="center" wrapText="1"/>
      <protection locked="0"/>
    </xf>
    <xf numFmtId="0" fontId="20" fillId="33" borderId="0" xfId="0" applyFont="1" applyFill="1" applyAlignment="1" applyProtection="1">
      <alignment horizontal="center" vertical="center" wrapText="1"/>
      <protection locked="0"/>
    </xf>
    <xf numFmtId="0" fontId="20" fillId="33" borderId="45" xfId="0" applyNumberFormat="1" applyFont="1" applyFill="1" applyBorder="1" applyAlignment="1">
      <alignment vertical="center" wrapText="1"/>
    </xf>
    <xf numFmtId="3" fontId="20" fillId="33" borderId="45" xfId="0" applyNumberFormat="1" applyFont="1" applyFill="1" applyBorder="1" applyAlignment="1">
      <alignment vertical="center"/>
    </xf>
    <xf numFmtId="0" fontId="20" fillId="33" borderId="45" xfId="0" applyNumberFormat="1" applyFont="1" applyFill="1" applyBorder="1" applyAlignment="1">
      <alignment vertical="center"/>
    </xf>
    <xf numFmtId="14" fontId="20" fillId="33" borderId="45" xfId="0" applyNumberFormat="1" applyFont="1" applyFill="1" applyBorder="1" applyAlignment="1">
      <alignment horizontal="left" vertical="center" wrapText="1"/>
    </xf>
    <xf numFmtId="0" fontId="21" fillId="36" borderId="32" xfId="0" applyFont="1" applyFill="1" applyBorder="1" applyAlignment="1" applyProtection="1">
      <alignment horizontal="left" vertical="center" wrapText="1"/>
      <protection locked="0"/>
    </xf>
    <xf numFmtId="0" fontId="30" fillId="36" borderId="32" xfId="0" applyFont="1" applyFill="1" applyBorder="1" applyAlignment="1" applyProtection="1">
      <alignment horizontal="left" vertical="center" wrapText="1"/>
      <protection locked="0"/>
    </xf>
    <xf numFmtId="0" fontId="30" fillId="36" borderId="32" xfId="0" applyFont="1" applyFill="1" applyBorder="1" applyAlignment="1" applyProtection="1">
      <alignment horizontal="center" vertical="center" wrapText="1"/>
      <protection locked="0"/>
    </xf>
    <xf numFmtId="3" fontId="20" fillId="33" borderId="43" xfId="0" applyNumberFormat="1" applyFont="1" applyFill="1" applyBorder="1" applyAlignment="1">
      <alignment horizontal="left" vertical="center"/>
    </xf>
    <xf numFmtId="0" fontId="20" fillId="33" borderId="43" xfId="0" applyNumberFormat="1" applyFont="1" applyFill="1" applyBorder="1" applyAlignment="1">
      <alignment horizontal="left" vertical="center"/>
    </xf>
    <xf numFmtId="0" fontId="44" fillId="36" borderId="32" xfId="0" applyFont="1" applyFill="1" applyBorder="1" applyAlignment="1" applyProtection="1">
      <alignment horizontal="left" vertical="center" wrapText="1"/>
      <protection locked="0"/>
    </xf>
    <xf numFmtId="0" fontId="20" fillId="33" borderId="45" xfId="0" applyNumberFormat="1" applyFont="1" applyFill="1" applyBorder="1" applyAlignment="1">
      <alignment horizontal="left" vertical="center" wrapText="1"/>
    </xf>
    <xf numFmtId="0" fontId="43" fillId="34" borderId="32" xfId="0" applyFont="1" applyFill="1" applyBorder="1" applyAlignment="1">
      <alignment vertical="center" wrapText="1"/>
    </xf>
    <xf numFmtId="0" fontId="43" fillId="34" borderId="32" xfId="0" applyFont="1" applyFill="1" applyBorder="1" applyAlignment="1">
      <alignment horizontal="center" vertical="center" wrapText="1"/>
    </xf>
  </cellXfs>
  <cellStyles count="53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Денежный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2 2" xfId="38"/>
    <cellStyle name="Обычный 2 3" xfId="39"/>
    <cellStyle name="Обычный 3" xfId="40"/>
    <cellStyle name="Обычный 3 2" xfId="41"/>
    <cellStyle name="Плохой 2" xfId="42"/>
    <cellStyle name="Пояснение 2" xfId="43"/>
    <cellStyle name="Примечание 2" xfId="44"/>
    <cellStyle name="Процентный 2" xfId="45"/>
    <cellStyle name="Процентный 2 2" xfId="46"/>
    <cellStyle name="Процентный 3" xfId="47"/>
    <cellStyle name="Связанная ячейка 2" xfId="48"/>
    <cellStyle name="Текст предупреждения 2" xfId="49"/>
    <cellStyle name="Финансовый 2" xfId="50"/>
    <cellStyle name="Финансовый 3" xfId="51"/>
    <cellStyle name="Хороший 2" xfId="52"/>
  </cellStyles>
  <dxfs count="0"/>
  <tableStyles count="0" defaultTableStyle="TableStyleMedium2" defaultPivotStyle="PivotStyleLight16"/>
  <colors>
    <mruColors>
      <color rgb="FFFCD7C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view="pageBreakPreview" zoomScale="115" zoomScaleNormal="100" zoomScaleSheetLayoutView="115" workbookViewId="0">
      <selection activeCell="H21" sqref="H21"/>
    </sheetView>
  </sheetViews>
  <sheetFormatPr defaultColWidth="9.33203125" defaultRowHeight="12.6" x14ac:dyDescent="0.2"/>
  <cols>
    <col min="1" max="1" width="8.33203125" style="100" customWidth="1"/>
    <col min="2" max="2" width="86.109375" style="100" customWidth="1"/>
    <col min="3" max="4" width="13.109375" style="100" customWidth="1"/>
    <col min="5" max="16384" width="9.33203125" style="100"/>
  </cols>
  <sheetData>
    <row r="1" spans="1:4" ht="24" customHeight="1" x14ac:dyDescent="0.2">
      <c r="A1" s="441" t="s">
        <v>121</v>
      </c>
      <c r="B1" s="441"/>
      <c r="C1" s="441"/>
      <c r="D1" s="441"/>
    </row>
    <row r="2" spans="1:4" ht="3" customHeight="1" x14ac:dyDescent="0.2"/>
    <row r="3" spans="1:4" ht="39" customHeight="1" x14ac:dyDescent="0.2">
      <c r="A3" s="105" t="s">
        <v>129</v>
      </c>
      <c r="B3" s="106" t="s">
        <v>192</v>
      </c>
      <c r="C3" s="107"/>
      <c r="D3" s="107"/>
    </row>
    <row r="4" spans="1:4" ht="3.75" customHeight="1" x14ac:dyDescent="0.2"/>
    <row r="5" spans="1:4" ht="39" customHeight="1" x14ac:dyDescent="0.2">
      <c r="A5" s="105" t="s">
        <v>131</v>
      </c>
      <c r="B5" s="106" t="s">
        <v>122</v>
      </c>
      <c r="C5" s="114"/>
      <c r="D5" s="115"/>
    </row>
    <row r="6" spans="1:4" ht="31.5" customHeight="1" x14ac:dyDescent="0.2">
      <c r="A6" s="438"/>
      <c r="B6" s="108" t="s">
        <v>123</v>
      </c>
      <c r="C6" s="116"/>
      <c r="D6" s="117"/>
    </row>
    <row r="7" spans="1:4" x14ac:dyDescent="0.2">
      <c r="A7" s="439"/>
      <c r="B7" s="104" t="s">
        <v>124</v>
      </c>
      <c r="C7" s="104"/>
      <c r="D7" s="104"/>
    </row>
    <row r="8" spans="1:4" x14ac:dyDescent="0.2">
      <c r="A8" s="439"/>
      <c r="B8" s="102" t="s">
        <v>125</v>
      </c>
      <c r="C8" s="102"/>
      <c r="D8" s="102"/>
    </row>
    <row r="9" spans="1:4" x14ac:dyDescent="0.2">
      <c r="A9" s="439"/>
      <c r="B9" s="102" t="s">
        <v>126</v>
      </c>
      <c r="C9" s="102"/>
      <c r="D9" s="102"/>
    </row>
    <row r="10" spans="1:4" x14ac:dyDescent="0.2">
      <c r="A10" s="439"/>
      <c r="B10" s="102" t="s">
        <v>127</v>
      </c>
      <c r="C10" s="102"/>
      <c r="D10" s="102"/>
    </row>
    <row r="11" spans="1:4" x14ac:dyDescent="0.2">
      <c r="A11" s="440"/>
      <c r="B11" s="103" t="s">
        <v>128</v>
      </c>
      <c r="C11" s="103"/>
      <c r="D11" s="103"/>
    </row>
    <row r="12" spans="1:4" ht="4.5" customHeight="1" x14ac:dyDescent="0.2">
      <c r="A12" s="109"/>
      <c r="B12" s="110"/>
      <c r="C12" s="111"/>
      <c r="D12" s="112"/>
    </row>
    <row r="13" spans="1:4" s="101" customFormat="1" ht="26.25" customHeight="1" x14ac:dyDescent="0.25">
      <c r="A13" s="113" t="s">
        <v>132</v>
      </c>
      <c r="B13" s="113" t="s">
        <v>130</v>
      </c>
      <c r="C13" s="113"/>
      <c r="D13" s="113"/>
    </row>
    <row r="14" spans="1:4" ht="6.75" customHeight="1" x14ac:dyDescent="0.2">
      <c r="A14" s="109"/>
      <c r="B14" s="110"/>
      <c r="C14" s="111"/>
      <c r="D14" s="112"/>
    </row>
    <row r="15" spans="1:4" ht="39" customHeight="1" x14ac:dyDescent="0.2">
      <c r="A15" s="105" t="s">
        <v>133</v>
      </c>
      <c r="B15" s="106" t="s">
        <v>148</v>
      </c>
      <c r="C15" s="107"/>
      <c r="D15" s="107"/>
    </row>
    <row r="16" spans="1:4" ht="6.75" customHeight="1" x14ac:dyDescent="0.2">
      <c r="A16" s="109"/>
      <c r="B16" s="110"/>
      <c r="C16" s="111"/>
      <c r="D16" s="112"/>
    </row>
    <row r="17" spans="1:4" ht="39" customHeight="1" x14ac:dyDescent="0.2">
      <c r="A17" s="105" t="s">
        <v>134</v>
      </c>
      <c r="B17" s="106" t="s">
        <v>149</v>
      </c>
      <c r="C17" s="107"/>
      <c r="D17" s="107"/>
    </row>
    <row r="18" spans="1:4" ht="6.75" customHeight="1" x14ac:dyDescent="0.2">
      <c r="A18" s="109"/>
      <c r="B18" s="110"/>
      <c r="C18" s="111"/>
      <c r="D18" s="112"/>
    </row>
    <row r="19" spans="1:4" ht="47.25" customHeight="1" x14ac:dyDescent="0.2">
      <c r="A19" s="105" t="s">
        <v>135</v>
      </c>
      <c r="B19" s="106" t="s">
        <v>136</v>
      </c>
      <c r="C19" s="107"/>
      <c r="D19" s="107"/>
    </row>
    <row r="20" spans="1:4" ht="6.75" customHeight="1" x14ac:dyDescent="0.2">
      <c r="A20" s="109"/>
      <c r="B20" s="110"/>
      <c r="C20" s="111"/>
      <c r="D20" s="112"/>
    </row>
    <row r="21" spans="1:4" ht="68.25" customHeight="1" x14ac:dyDescent="0.2">
      <c r="A21" s="105" t="s">
        <v>137</v>
      </c>
      <c r="B21" s="106" t="s">
        <v>138</v>
      </c>
      <c r="C21" s="118"/>
      <c r="D21" s="112"/>
    </row>
    <row r="22" spans="1:4" ht="23.25" customHeight="1" x14ac:dyDescent="0.2">
      <c r="A22" s="438"/>
      <c r="B22" s="119" t="s">
        <v>139</v>
      </c>
      <c r="C22" s="104"/>
      <c r="D22" s="104"/>
    </row>
    <row r="23" spans="1:4" ht="30.75" customHeight="1" x14ac:dyDescent="0.2">
      <c r="A23" s="439"/>
      <c r="B23" s="120" t="s">
        <v>150</v>
      </c>
      <c r="C23" s="102"/>
      <c r="D23" s="102"/>
    </row>
    <row r="24" spans="1:4" ht="23.25" customHeight="1" x14ac:dyDescent="0.2">
      <c r="A24" s="440"/>
      <c r="B24" s="121" t="s">
        <v>140</v>
      </c>
      <c r="C24" s="103"/>
      <c r="D24" s="103"/>
    </row>
    <row r="25" spans="1:4" ht="6.75" customHeight="1" x14ac:dyDescent="0.2">
      <c r="A25" s="109"/>
      <c r="B25" s="110"/>
      <c r="C25" s="111"/>
      <c r="D25" s="112"/>
    </row>
    <row r="26" spans="1:4" ht="44.25" customHeight="1" x14ac:dyDescent="0.2">
      <c r="A26" s="105" t="s">
        <v>141</v>
      </c>
      <c r="B26" s="106" t="s">
        <v>156</v>
      </c>
      <c r="C26" s="118"/>
      <c r="D26" s="112"/>
    </row>
    <row r="27" spans="1:4" ht="34.5" customHeight="1" x14ac:dyDescent="0.2">
      <c r="A27" s="438"/>
      <c r="B27" s="119" t="s">
        <v>153</v>
      </c>
      <c r="C27" s="104"/>
      <c r="D27" s="104"/>
    </row>
    <row r="28" spans="1:4" ht="51.75" customHeight="1" x14ac:dyDescent="0.2">
      <c r="A28" s="439"/>
      <c r="B28" s="120" t="s">
        <v>154</v>
      </c>
      <c r="C28" s="102"/>
      <c r="D28" s="102"/>
    </row>
    <row r="29" spans="1:4" ht="34.5" customHeight="1" x14ac:dyDescent="0.2">
      <c r="A29" s="440"/>
      <c r="B29" s="121" t="s">
        <v>155</v>
      </c>
      <c r="C29" s="103"/>
      <c r="D29" s="103"/>
    </row>
    <row r="30" spans="1:4" ht="6.75" customHeight="1" x14ac:dyDescent="0.2">
      <c r="A30" s="109"/>
      <c r="B30" s="110"/>
      <c r="C30" s="111"/>
      <c r="D30" s="112"/>
    </row>
    <row r="31" spans="1:4" ht="47.25" customHeight="1" x14ac:dyDescent="0.2">
      <c r="A31" s="105" t="s">
        <v>142</v>
      </c>
      <c r="B31" s="106" t="s">
        <v>144</v>
      </c>
      <c r="C31" s="107"/>
      <c r="D31" s="107"/>
    </row>
    <row r="32" spans="1:4" ht="6.75" customHeight="1" x14ac:dyDescent="0.2">
      <c r="A32" s="109"/>
      <c r="B32" s="110"/>
      <c r="C32" s="111"/>
      <c r="D32" s="112"/>
    </row>
    <row r="33" spans="1:4" ht="36.75" customHeight="1" x14ac:dyDescent="0.2">
      <c r="A33" s="105" t="s">
        <v>143</v>
      </c>
      <c r="B33" s="106" t="s">
        <v>145</v>
      </c>
      <c r="C33" s="107"/>
      <c r="D33" s="107"/>
    </row>
    <row r="34" spans="1:4" ht="6.75" customHeight="1" x14ac:dyDescent="0.2">
      <c r="A34" s="109"/>
      <c r="B34" s="110"/>
      <c r="C34" s="111"/>
      <c r="D34" s="112"/>
    </row>
    <row r="35" spans="1:4" ht="59.25" customHeight="1" x14ac:dyDescent="0.2">
      <c r="A35" s="105" t="s">
        <v>147</v>
      </c>
      <c r="B35" s="106" t="s">
        <v>146</v>
      </c>
      <c r="C35" s="107"/>
      <c r="D35" s="107"/>
    </row>
  </sheetData>
  <mergeCells count="4">
    <mergeCell ref="A6:A11"/>
    <mergeCell ref="A22:A24"/>
    <mergeCell ref="A1:D1"/>
    <mergeCell ref="A27:A29"/>
  </mergeCells>
  <pageMargins left="0.7" right="0.7" top="0.75" bottom="0.75" header="0.3" footer="0.3"/>
  <pageSetup paperSize="9" scale="8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AH28"/>
  <sheetViews>
    <sheetView view="pageBreakPreview" zoomScale="130" zoomScaleNormal="100" zoomScaleSheetLayoutView="130" workbookViewId="0">
      <selection activeCell="B9" sqref="B9"/>
    </sheetView>
  </sheetViews>
  <sheetFormatPr defaultColWidth="9.33203125" defaultRowHeight="22.2" customHeight="1" x14ac:dyDescent="0.25"/>
  <cols>
    <col min="1" max="1" width="5.44140625" style="2" customWidth="1"/>
    <col min="2" max="2" width="41" style="2" customWidth="1"/>
    <col min="3" max="3" width="13.109375" style="2" customWidth="1"/>
    <col min="4" max="4" width="17.33203125" style="2" customWidth="1"/>
    <col min="5" max="5" width="17.109375" style="2" customWidth="1"/>
    <col min="6" max="6" width="21" style="2" customWidth="1"/>
    <col min="7" max="7" width="21.109375" style="2" customWidth="1"/>
    <col min="8" max="8" width="18" style="2" customWidth="1"/>
    <col min="9" max="9" width="17.6640625" style="2" customWidth="1"/>
    <col min="10" max="10" width="29.44140625" style="2" customWidth="1"/>
    <col min="11" max="14" width="12.44140625" style="2" customWidth="1"/>
    <col min="15" max="16384" width="9.33203125" style="2"/>
  </cols>
  <sheetData>
    <row r="1" spans="1:34" ht="22.2" customHeight="1" x14ac:dyDescent="0.25">
      <c r="A1" s="3"/>
      <c r="B1" s="3" t="s">
        <v>102</v>
      </c>
      <c r="C1" s="1"/>
      <c r="D1" s="1"/>
      <c r="E1" s="1"/>
      <c r="F1" s="1"/>
      <c r="G1" s="1"/>
      <c r="H1" s="1"/>
    </row>
    <row r="2" spans="1:34" ht="22.2" customHeight="1" x14ac:dyDescent="0.3">
      <c r="A2" s="1"/>
      <c r="B2" s="18" t="s">
        <v>30</v>
      </c>
      <c r="C2" s="444" t="str">
        <f>Титул!C6</f>
        <v>ООО "ОРГАНИЗАЦИЯ"</v>
      </c>
      <c r="D2" s="444"/>
      <c r="E2" s="444"/>
      <c r="F2" s="29" t="s">
        <v>28</v>
      </c>
      <c r="G2" s="462" t="str">
        <f>Титул!C7</f>
        <v>0000000000</v>
      </c>
      <c r="H2" s="461"/>
      <c r="K2" s="1"/>
      <c r="L2" s="1"/>
      <c r="M2" s="1"/>
      <c r="N2" s="1"/>
    </row>
    <row r="3" spans="1:34" ht="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34" ht="20.25" customHeight="1" x14ac:dyDescent="0.3">
      <c r="A4" s="17"/>
      <c r="B4" s="3" t="s">
        <v>100</v>
      </c>
      <c r="C4" s="3"/>
      <c r="D4" s="1"/>
      <c r="E4" s="1"/>
      <c r="F4" s="1"/>
      <c r="G4" s="460">
        <f>Титул!C8</f>
        <v>43466</v>
      </c>
      <c r="H4" s="461"/>
      <c r="I4" s="1"/>
      <c r="J4" s="1"/>
      <c r="K4" s="1"/>
      <c r="L4" s="1"/>
      <c r="M4" s="1"/>
      <c r="N4" s="1"/>
    </row>
    <row r="5" spans="1:34" ht="7.95" customHeight="1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34" ht="68.25" customHeight="1" thickBot="1" x14ac:dyDescent="0.3">
      <c r="A6" s="44" t="s">
        <v>70</v>
      </c>
      <c r="B6" s="44" t="s">
        <v>152</v>
      </c>
      <c r="C6" s="58" t="s">
        <v>28</v>
      </c>
      <c r="D6" s="44" t="s">
        <v>119</v>
      </c>
      <c r="E6" s="44" t="s">
        <v>120</v>
      </c>
      <c r="F6" s="44" t="s">
        <v>5</v>
      </c>
      <c r="G6" s="44" t="s">
        <v>6</v>
      </c>
      <c r="H6" s="4" t="s">
        <v>7</v>
      </c>
      <c r="I6" s="1"/>
      <c r="J6" s="1"/>
      <c r="K6" s="1"/>
      <c r="L6" s="1"/>
      <c r="M6" s="1"/>
      <c r="N6" s="1"/>
    </row>
    <row r="7" spans="1:34" ht="19.5" customHeight="1" thickBot="1" x14ac:dyDescent="0.3">
      <c r="A7" s="154" t="s">
        <v>177</v>
      </c>
      <c r="B7" s="134"/>
      <c r="C7" s="134"/>
      <c r="D7" s="134"/>
      <c r="E7" s="135"/>
      <c r="F7" s="5">
        <f>SUM(F9:F28)</f>
        <v>0</v>
      </c>
      <c r="G7" s="5">
        <f>SUM(G9:G28)</f>
        <v>0</v>
      </c>
      <c r="H7" s="30"/>
      <c r="I7" s="1"/>
      <c r="J7" s="1"/>
      <c r="K7" s="1"/>
      <c r="L7" s="1"/>
      <c r="M7" s="1"/>
      <c r="N7" s="1"/>
    </row>
    <row r="8" spans="1:34" ht="13.5" customHeight="1" thickBot="1" x14ac:dyDescent="0.3">
      <c r="A8" s="152" t="s">
        <v>162</v>
      </c>
      <c r="B8" s="153" t="s">
        <v>163</v>
      </c>
      <c r="C8" s="153" t="s">
        <v>164</v>
      </c>
      <c r="D8" s="153" t="s">
        <v>165</v>
      </c>
      <c r="E8" s="153" t="s">
        <v>166</v>
      </c>
      <c r="F8" s="153" t="s">
        <v>167</v>
      </c>
      <c r="G8" s="153" t="s">
        <v>168</v>
      </c>
      <c r="H8" s="163" t="s">
        <v>169</v>
      </c>
      <c r="I8" s="1"/>
      <c r="J8" s="1"/>
      <c r="K8" s="1"/>
      <c r="L8" s="1"/>
      <c r="M8" s="1"/>
      <c r="N8" s="1"/>
    </row>
    <row r="9" spans="1:34" ht="13.2" x14ac:dyDescent="0.25">
      <c r="A9" s="155">
        <v>1</v>
      </c>
      <c r="B9" s="295"/>
      <c r="C9" s="296"/>
      <c r="D9" s="297"/>
      <c r="E9" s="297"/>
      <c r="F9" s="295"/>
      <c r="G9" s="295"/>
      <c r="H9" s="298"/>
      <c r="I9" s="1"/>
      <c r="J9" s="1"/>
      <c r="K9" s="1"/>
      <c r="L9" s="1"/>
      <c r="M9" s="1"/>
      <c r="N9" s="1"/>
    </row>
    <row r="10" spans="1:34" ht="13.2" x14ac:dyDescent="0.25">
      <c r="A10" s="156">
        <f>A9+1</f>
        <v>2</v>
      </c>
      <c r="B10" s="299"/>
      <c r="C10" s="300"/>
      <c r="D10" s="301"/>
      <c r="E10" s="301"/>
      <c r="F10" s="299"/>
      <c r="G10" s="299"/>
      <c r="H10" s="302"/>
      <c r="I10" s="1"/>
      <c r="J10" s="1"/>
      <c r="K10" s="1"/>
      <c r="L10" s="1"/>
      <c r="M10" s="1"/>
      <c r="N10" s="1"/>
    </row>
    <row r="11" spans="1:34" ht="13.8" x14ac:dyDescent="0.25">
      <c r="A11" s="156">
        <f t="shared" ref="A11:A27" si="0">A10+1</f>
        <v>3</v>
      </c>
      <c r="B11" s="299"/>
      <c r="C11" s="300"/>
      <c r="D11" s="301"/>
      <c r="E11" s="301"/>
      <c r="F11" s="299"/>
      <c r="G11" s="299"/>
      <c r="H11" s="302"/>
      <c r="I11" s="16"/>
      <c r="J11" s="7"/>
      <c r="K11" s="7"/>
      <c r="L11" s="7"/>
      <c r="M11" s="7"/>
      <c r="N11" s="7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34" ht="13.2" x14ac:dyDescent="0.25">
      <c r="A12" s="156">
        <f t="shared" si="0"/>
        <v>4</v>
      </c>
      <c r="B12" s="299"/>
      <c r="C12" s="300"/>
      <c r="D12" s="301"/>
      <c r="E12" s="301"/>
      <c r="F12" s="299"/>
      <c r="G12" s="299"/>
      <c r="H12" s="302"/>
    </row>
    <row r="13" spans="1:34" ht="13.2" x14ac:dyDescent="0.25">
      <c r="A13" s="156">
        <f t="shared" si="0"/>
        <v>5</v>
      </c>
      <c r="B13" s="299"/>
      <c r="C13" s="300"/>
      <c r="D13" s="301"/>
      <c r="E13" s="301"/>
      <c r="F13" s="299"/>
      <c r="G13" s="299"/>
      <c r="H13" s="302"/>
    </row>
    <row r="14" spans="1:34" ht="13.2" x14ac:dyDescent="0.25">
      <c r="A14" s="156">
        <f t="shared" si="0"/>
        <v>6</v>
      </c>
      <c r="B14" s="299"/>
      <c r="C14" s="300"/>
      <c r="D14" s="301"/>
      <c r="E14" s="301"/>
      <c r="F14" s="299"/>
      <c r="G14" s="299"/>
      <c r="H14" s="302"/>
    </row>
    <row r="15" spans="1:34" ht="13.2" x14ac:dyDescent="0.25">
      <c r="A15" s="156">
        <f t="shared" si="0"/>
        <v>7</v>
      </c>
      <c r="B15" s="299"/>
      <c r="C15" s="300"/>
      <c r="D15" s="301"/>
      <c r="E15" s="301"/>
      <c r="F15" s="299"/>
      <c r="G15" s="299"/>
      <c r="H15" s="302"/>
    </row>
    <row r="16" spans="1:34" ht="13.2" x14ac:dyDescent="0.25">
      <c r="A16" s="156">
        <f t="shared" si="0"/>
        <v>8</v>
      </c>
      <c r="B16" s="299"/>
      <c r="C16" s="300"/>
      <c r="D16" s="301"/>
      <c r="E16" s="301"/>
      <c r="F16" s="299"/>
      <c r="G16" s="299"/>
      <c r="H16" s="302"/>
    </row>
    <row r="17" spans="1:8" ht="13.2" x14ac:dyDescent="0.25">
      <c r="A17" s="156">
        <f t="shared" si="0"/>
        <v>9</v>
      </c>
      <c r="B17" s="299"/>
      <c r="C17" s="300"/>
      <c r="D17" s="301"/>
      <c r="E17" s="301"/>
      <c r="F17" s="299"/>
      <c r="G17" s="299"/>
      <c r="H17" s="302"/>
    </row>
    <row r="18" spans="1:8" ht="13.2" x14ac:dyDescent="0.25">
      <c r="A18" s="156">
        <f t="shared" si="0"/>
        <v>10</v>
      </c>
      <c r="B18" s="299"/>
      <c r="C18" s="300"/>
      <c r="D18" s="301"/>
      <c r="E18" s="301"/>
      <c r="F18" s="299"/>
      <c r="G18" s="299"/>
      <c r="H18" s="302"/>
    </row>
    <row r="19" spans="1:8" ht="13.2" x14ac:dyDescent="0.25">
      <c r="A19" s="156">
        <f t="shared" si="0"/>
        <v>11</v>
      </c>
      <c r="B19" s="299"/>
      <c r="C19" s="300"/>
      <c r="D19" s="301"/>
      <c r="E19" s="301"/>
      <c r="F19" s="299"/>
      <c r="G19" s="299"/>
      <c r="H19" s="302"/>
    </row>
    <row r="20" spans="1:8" ht="13.2" x14ac:dyDescent="0.25">
      <c r="A20" s="156">
        <f t="shared" si="0"/>
        <v>12</v>
      </c>
      <c r="B20" s="299"/>
      <c r="C20" s="300"/>
      <c r="D20" s="301"/>
      <c r="E20" s="301"/>
      <c r="F20" s="299"/>
      <c r="G20" s="299"/>
      <c r="H20" s="302"/>
    </row>
    <row r="21" spans="1:8" ht="13.2" x14ac:dyDescent="0.25">
      <c r="A21" s="156">
        <f t="shared" si="0"/>
        <v>13</v>
      </c>
      <c r="B21" s="299"/>
      <c r="C21" s="300"/>
      <c r="D21" s="301"/>
      <c r="E21" s="301"/>
      <c r="F21" s="299"/>
      <c r="G21" s="299"/>
      <c r="H21" s="302"/>
    </row>
    <row r="22" spans="1:8" ht="13.2" x14ac:dyDescent="0.25">
      <c r="A22" s="156">
        <f t="shared" si="0"/>
        <v>14</v>
      </c>
      <c r="B22" s="299"/>
      <c r="C22" s="300"/>
      <c r="D22" s="301"/>
      <c r="E22" s="301"/>
      <c r="F22" s="299"/>
      <c r="G22" s="299"/>
      <c r="H22" s="302"/>
    </row>
    <row r="23" spans="1:8" ht="13.2" x14ac:dyDescent="0.25">
      <c r="A23" s="156">
        <f t="shared" si="0"/>
        <v>15</v>
      </c>
      <c r="B23" s="299"/>
      <c r="C23" s="300"/>
      <c r="D23" s="301"/>
      <c r="E23" s="301"/>
      <c r="F23" s="299"/>
      <c r="G23" s="299"/>
      <c r="H23" s="302"/>
    </row>
    <row r="24" spans="1:8" ht="13.2" x14ac:dyDescent="0.25">
      <c r="A24" s="156">
        <f t="shared" si="0"/>
        <v>16</v>
      </c>
      <c r="B24" s="299"/>
      <c r="C24" s="300"/>
      <c r="D24" s="301"/>
      <c r="E24" s="301"/>
      <c r="F24" s="299"/>
      <c r="G24" s="299"/>
      <c r="H24" s="302"/>
    </row>
    <row r="25" spans="1:8" ht="13.2" x14ac:dyDescent="0.25">
      <c r="A25" s="156">
        <f t="shared" si="0"/>
        <v>17</v>
      </c>
      <c r="B25" s="299"/>
      <c r="C25" s="300"/>
      <c r="D25" s="301"/>
      <c r="E25" s="301"/>
      <c r="F25" s="299"/>
      <c r="G25" s="299"/>
      <c r="H25" s="302"/>
    </row>
    <row r="26" spans="1:8" ht="13.2" x14ac:dyDescent="0.25">
      <c r="A26" s="156">
        <f t="shared" si="0"/>
        <v>18</v>
      </c>
      <c r="B26" s="299"/>
      <c r="C26" s="300"/>
      <c r="D26" s="301"/>
      <c r="E26" s="301"/>
      <c r="F26" s="299"/>
      <c r="G26" s="299"/>
      <c r="H26" s="302"/>
    </row>
    <row r="27" spans="1:8" ht="13.2" x14ac:dyDescent="0.25">
      <c r="A27" s="156">
        <f t="shared" si="0"/>
        <v>19</v>
      </c>
      <c r="B27" s="303"/>
      <c r="C27" s="304"/>
      <c r="D27" s="305"/>
      <c r="E27" s="305"/>
      <c r="F27" s="303"/>
      <c r="G27" s="303"/>
      <c r="H27" s="306"/>
    </row>
    <row r="28" spans="1:8" ht="13.8" thickBot="1" x14ac:dyDescent="0.3">
      <c r="A28" s="157">
        <v>20</v>
      </c>
      <c r="B28" s="307"/>
      <c r="C28" s="308"/>
      <c r="D28" s="309"/>
      <c r="E28" s="309"/>
      <c r="F28" s="307"/>
      <c r="G28" s="307"/>
      <c r="H28" s="310"/>
    </row>
  </sheetData>
  <sheetProtection password="DC26" sheet="1" objects="1" scenarios="1" formatColumns="0" formatRows="0"/>
  <autoFilter ref="A8:H8"/>
  <mergeCells count="3">
    <mergeCell ref="G4:H4"/>
    <mergeCell ref="C2:E2"/>
    <mergeCell ref="G2:H2"/>
  </mergeCells>
  <pageMargins left="0.31496062992125984" right="0" top="0.15748031496062992" bottom="0" header="0.31496062992125984" footer="0.31496062992125984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BreakPreview" zoomScaleNormal="100" zoomScaleSheetLayoutView="100" workbookViewId="0">
      <selection activeCell="B9" sqref="B9:C9"/>
    </sheetView>
  </sheetViews>
  <sheetFormatPr defaultColWidth="9.33203125" defaultRowHeight="27" customHeight="1" x14ac:dyDescent="0.25"/>
  <cols>
    <col min="1" max="1" width="5.44140625" style="23" customWidth="1"/>
    <col min="2" max="2" width="20.33203125" style="23" customWidth="1"/>
    <col min="3" max="4" width="15.77734375" style="23" customWidth="1"/>
    <col min="5" max="5" width="23.109375" style="23" customWidth="1"/>
    <col min="6" max="6" width="27.33203125" style="23" customWidth="1"/>
    <col min="7" max="7" width="31.33203125" style="23" customWidth="1"/>
    <col min="8" max="9" width="18" style="23" customWidth="1"/>
    <col min="10" max="10" width="34" style="23" customWidth="1"/>
    <col min="11" max="16384" width="9.33203125" style="23"/>
  </cols>
  <sheetData>
    <row r="1" spans="1:10" ht="18.75" customHeight="1" x14ac:dyDescent="0.25">
      <c r="A1" s="40"/>
      <c r="B1" s="3" t="s">
        <v>103</v>
      </c>
      <c r="C1" s="32"/>
      <c r="D1" s="32"/>
      <c r="E1" s="15"/>
      <c r="F1" s="15"/>
      <c r="G1" s="15"/>
      <c r="H1" s="15"/>
      <c r="I1" s="15"/>
      <c r="J1" s="15"/>
    </row>
    <row r="2" spans="1:10" ht="32.25" customHeight="1" x14ac:dyDescent="0.25">
      <c r="A2" s="15"/>
      <c r="B2" s="464" t="s">
        <v>29</v>
      </c>
      <c r="C2" s="464"/>
      <c r="D2" s="464"/>
      <c r="E2" s="463" t="str">
        <f>Титул!C6</f>
        <v>ООО "ОРГАНИЗАЦИЯ"</v>
      </c>
      <c r="F2" s="463"/>
      <c r="G2" s="463"/>
      <c r="H2" s="36"/>
      <c r="I2" s="29" t="s">
        <v>28</v>
      </c>
      <c r="J2" s="127" t="str">
        <f>Титул!C7</f>
        <v>0000000000</v>
      </c>
    </row>
    <row r="3" spans="1:10" ht="6" customHeight="1" x14ac:dyDescent="0.25">
      <c r="A3" s="15"/>
      <c r="B3" s="24"/>
      <c r="C3" s="15"/>
      <c r="D3" s="15"/>
      <c r="E3" s="99"/>
      <c r="F3" s="99"/>
      <c r="G3" s="99"/>
      <c r="H3" s="36"/>
      <c r="I3" s="66"/>
      <c r="J3" s="36"/>
    </row>
    <row r="4" spans="1:10" ht="22.5" customHeight="1" x14ac:dyDescent="0.25">
      <c r="A4" s="25"/>
      <c r="B4" s="472" t="s">
        <v>118</v>
      </c>
      <c r="C4" s="472"/>
      <c r="D4" s="472"/>
      <c r="E4" s="472"/>
      <c r="F4" s="472"/>
      <c r="G4" s="472"/>
      <c r="H4" s="56"/>
      <c r="I4" s="175"/>
      <c r="J4" s="138">
        <f>Титул!C8</f>
        <v>43466</v>
      </c>
    </row>
    <row r="5" spans="1:10" ht="3" customHeight="1" x14ac:dyDescent="0.25">
      <c r="A5" s="25"/>
      <c r="B5" s="56"/>
      <c r="C5" s="56"/>
      <c r="D5" s="56"/>
      <c r="E5" s="56"/>
      <c r="F5" s="56"/>
      <c r="G5" s="56"/>
      <c r="H5" s="56"/>
      <c r="I5" s="56"/>
      <c r="J5" s="56"/>
    </row>
    <row r="6" spans="1:10" ht="27" customHeight="1" x14ac:dyDescent="0.25">
      <c r="A6" s="25"/>
      <c r="B6" s="465" t="s">
        <v>20</v>
      </c>
      <c r="C6" s="465"/>
      <c r="D6" s="465"/>
      <c r="E6" s="465"/>
      <c r="F6" s="465"/>
      <c r="G6" s="465"/>
      <c r="H6" s="465"/>
      <c r="I6" s="465"/>
      <c r="J6" s="465"/>
    </row>
    <row r="7" spans="1:10" ht="5.25" customHeight="1" thickBot="1" x14ac:dyDescent="0.3">
      <c r="A7" s="25"/>
      <c r="B7" s="55"/>
      <c r="C7" s="55"/>
      <c r="D7" s="55"/>
      <c r="E7" s="55"/>
      <c r="F7" s="55"/>
      <c r="G7" s="55"/>
      <c r="H7" s="55"/>
      <c r="I7" s="55"/>
      <c r="J7" s="55"/>
    </row>
    <row r="8" spans="1:10" ht="89.4" customHeight="1" thickBot="1" x14ac:dyDescent="0.3">
      <c r="A8" s="49" t="s">
        <v>0</v>
      </c>
      <c r="B8" s="468" t="s">
        <v>21</v>
      </c>
      <c r="C8" s="468"/>
      <c r="D8" s="57" t="s">
        <v>28</v>
      </c>
      <c r="E8" s="35" t="s">
        <v>22</v>
      </c>
      <c r="F8" s="35" t="s">
        <v>24</v>
      </c>
      <c r="G8" s="35" t="s">
        <v>23</v>
      </c>
      <c r="H8" s="468" t="s">
        <v>25</v>
      </c>
      <c r="I8" s="468"/>
      <c r="J8" s="469"/>
    </row>
    <row r="9" spans="1:10" ht="13.2" x14ac:dyDescent="0.25">
      <c r="A9" s="164">
        <v>1</v>
      </c>
      <c r="B9" s="470"/>
      <c r="C9" s="470"/>
      <c r="D9" s="311"/>
      <c r="E9" s="312"/>
      <c r="F9" s="312"/>
      <c r="G9" s="312"/>
      <c r="H9" s="470"/>
      <c r="I9" s="470"/>
      <c r="J9" s="471"/>
    </row>
    <row r="10" spans="1:10" ht="13.2" x14ac:dyDescent="0.25">
      <c r="A10" s="165">
        <f>A9+1</f>
        <v>2</v>
      </c>
      <c r="B10" s="466"/>
      <c r="C10" s="466"/>
      <c r="D10" s="313"/>
      <c r="E10" s="314"/>
      <c r="F10" s="314"/>
      <c r="G10" s="314"/>
      <c r="H10" s="466"/>
      <c r="I10" s="466"/>
      <c r="J10" s="467"/>
    </row>
    <row r="11" spans="1:10" ht="13.2" x14ac:dyDescent="0.25">
      <c r="A11" s="165">
        <f t="shared" ref="A11:A19" si="0">A10+1</f>
        <v>3</v>
      </c>
      <c r="B11" s="466"/>
      <c r="C11" s="466"/>
      <c r="D11" s="313"/>
      <c r="E11" s="314"/>
      <c r="F11" s="314"/>
      <c r="G11" s="314"/>
      <c r="H11" s="466"/>
      <c r="I11" s="466"/>
      <c r="J11" s="467"/>
    </row>
    <row r="12" spans="1:10" ht="13.2" x14ac:dyDescent="0.25">
      <c r="A12" s="165">
        <f t="shared" si="0"/>
        <v>4</v>
      </c>
      <c r="B12" s="466"/>
      <c r="C12" s="466"/>
      <c r="D12" s="313"/>
      <c r="E12" s="314"/>
      <c r="F12" s="314"/>
      <c r="G12" s="314"/>
      <c r="H12" s="466"/>
      <c r="I12" s="466"/>
      <c r="J12" s="467"/>
    </row>
    <row r="13" spans="1:10" ht="13.2" x14ac:dyDescent="0.25">
      <c r="A13" s="165">
        <f t="shared" si="0"/>
        <v>5</v>
      </c>
      <c r="B13" s="466"/>
      <c r="C13" s="466"/>
      <c r="D13" s="313"/>
      <c r="E13" s="314"/>
      <c r="F13" s="314"/>
      <c r="G13" s="314"/>
      <c r="H13" s="466"/>
      <c r="I13" s="466"/>
      <c r="J13" s="467"/>
    </row>
    <row r="14" spans="1:10" ht="13.2" x14ac:dyDescent="0.25">
      <c r="A14" s="165">
        <f t="shared" si="0"/>
        <v>6</v>
      </c>
      <c r="B14" s="466"/>
      <c r="C14" s="466"/>
      <c r="D14" s="313"/>
      <c r="E14" s="314"/>
      <c r="F14" s="314"/>
      <c r="G14" s="314"/>
      <c r="H14" s="466"/>
      <c r="I14" s="466"/>
      <c r="J14" s="467"/>
    </row>
    <row r="15" spans="1:10" ht="13.2" x14ac:dyDescent="0.25">
      <c r="A15" s="165">
        <f t="shared" si="0"/>
        <v>7</v>
      </c>
      <c r="B15" s="466"/>
      <c r="C15" s="466"/>
      <c r="D15" s="313"/>
      <c r="E15" s="314"/>
      <c r="F15" s="314"/>
      <c r="G15" s="314"/>
      <c r="H15" s="466"/>
      <c r="I15" s="466"/>
      <c r="J15" s="467"/>
    </row>
    <row r="16" spans="1:10" ht="13.2" x14ac:dyDescent="0.25">
      <c r="A16" s="165">
        <f t="shared" si="0"/>
        <v>8</v>
      </c>
      <c r="B16" s="466"/>
      <c r="C16" s="466"/>
      <c r="D16" s="313"/>
      <c r="E16" s="314"/>
      <c r="F16" s="314"/>
      <c r="G16" s="314"/>
      <c r="H16" s="466"/>
      <c r="I16" s="466"/>
      <c r="J16" s="467"/>
    </row>
    <row r="17" spans="1:10" ht="13.2" x14ac:dyDescent="0.25">
      <c r="A17" s="165">
        <f t="shared" si="0"/>
        <v>9</v>
      </c>
      <c r="B17" s="466"/>
      <c r="C17" s="466"/>
      <c r="D17" s="313"/>
      <c r="E17" s="314"/>
      <c r="F17" s="314"/>
      <c r="G17" s="314"/>
      <c r="H17" s="466"/>
      <c r="I17" s="466"/>
      <c r="J17" s="467"/>
    </row>
    <row r="18" spans="1:10" ht="13.2" x14ac:dyDescent="0.25">
      <c r="A18" s="165">
        <f t="shared" si="0"/>
        <v>10</v>
      </c>
      <c r="B18" s="466"/>
      <c r="C18" s="466"/>
      <c r="D18" s="313"/>
      <c r="E18" s="314"/>
      <c r="F18" s="314"/>
      <c r="G18" s="314"/>
      <c r="H18" s="466"/>
      <c r="I18" s="466"/>
      <c r="J18" s="467"/>
    </row>
    <row r="19" spans="1:10" ht="13.8" thickBot="1" x14ac:dyDescent="0.3">
      <c r="A19" s="166">
        <f t="shared" si="0"/>
        <v>11</v>
      </c>
      <c r="B19" s="473"/>
      <c r="C19" s="473"/>
      <c r="D19" s="315"/>
      <c r="E19" s="316"/>
      <c r="F19" s="316"/>
      <c r="G19" s="316"/>
      <c r="H19" s="473"/>
      <c r="I19" s="473"/>
      <c r="J19" s="474"/>
    </row>
  </sheetData>
  <sheetProtection password="DC26" sheet="1" objects="1" scenarios="1" formatColumns="0" formatRows="0"/>
  <mergeCells count="28">
    <mergeCell ref="H19:J19"/>
    <mergeCell ref="B18:C18"/>
    <mergeCell ref="B19:C19"/>
    <mergeCell ref="B11:C11"/>
    <mergeCell ref="B12:C12"/>
    <mergeCell ref="H12:J12"/>
    <mergeCell ref="H13:J13"/>
    <mergeCell ref="B14:C14"/>
    <mergeCell ref="H14:J14"/>
    <mergeCell ref="B13:C13"/>
    <mergeCell ref="B16:C16"/>
    <mergeCell ref="H16:J16"/>
    <mergeCell ref="B17:C17"/>
    <mergeCell ref="H17:J17"/>
    <mergeCell ref="E2:G2"/>
    <mergeCell ref="B2:D2"/>
    <mergeCell ref="B6:J6"/>
    <mergeCell ref="B10:C10"/>
    <mergeCell ref="H18:J18"/>
    <mergeCell ref="B15:C15"/>
    <mergeCell ref="H15:J15"/>
    <mergeCell ref="B8:C8"/>
    <mergeCell ref="H8:J8"/>
    <mergeCell ref="B9:C9"/>
    <mergeCell ref="H9:J9"/>
    <mergeCell ref="H10:J10"/>
    <mergeCell ref="H11:J11"/>
    <mergeCell ref="B4:G4"/>
  </mergeCells>
  <pageMargins left="0.31496062992125984" right="0" top="0.55118110236220474" bottom="0" header="0.31496062992125984" footer="0.31496062992125984"/>
  <pageSetup paperSize="9" scale="7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0"/>
  <sheetViews>
    <sheetView view="pageBreakPreview" zoomScale="115" zoomScaleNormal="100" zoomScaleSheetLayoutView="11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E12" sqref="E12"/>
    </sheetView>
  </sheetViews>
  <sheetFormatPr defaultColWidth="9.33203125" defaultRowHeight="13.2" x14ac:dyDescent="0.25"/>
  <cols>
    <col min="1" max="1" width="5" style="2" customWidth="1"/>
    <col min="2" max="4" width="20.33203125" style="2" customWidth="1"/>
    <col min="5" max="5" width="17.33203125" style="2" customWidth="1"/>
    <col min="6" max="7" width="17.109375" style="2" customWidth="1"/>
    <col min="8" max="8" width="16.44140625" style="2" customWidth="1"/>
    <col min="9" max="10" width="18" style="2" customWidth="1"/>
    <col min="11" max="13" width="19" style="2" customWidth="1"/>
    <col min="14" max="15" width="19.109375" style="2" customWidth="1"/>
    <col min="16" max="16" width="18.6640625" style="2" customWidth="1"/>
    <col min="17" max="17" width="29.44140625" style="2" customWidth="1"/>
    <col min="18" max="21" width="12.44140625" style="2" customWidth="1"/>
    <col min="22" max="16384" width="9.33203125" style="2"/>
  </cols>
  <sheetData>
    <row r="1" spans="1:41" ht="13.8" x14ac:dyDescent="0.25">
      <c r="A1" s="41"/>
      <c r="B1" s="3" t="s">
        <v>104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41" ht="25.2" customHeight="1" x14ac:dyDescent="0.25">
      <c r="A2" s="1"/>
      <c r="B2" s="24" t="s">
        <v>29</v>
      </c>
      <c r="C2" s="20"/>
      <c r="D2" s="20"/>
      <c r="E2" s="475" t="str">
        <f>Титул!C6</f>
        <v>ООО "ОРГАНИЗАЦИЯ"</v>
      </c>
      <c r="F2" s="475"/>
      <c r="G2" s="475"/>
      <c r="H2" s="475"/>
      <c r="I2" s="475"/>
      <c r="J2" s="475"/>
      <c r="K2" s="1"/>
      <c r="L2" s="1"/>
      <c r="M2" s="1"/>
      <c r="N2" s="90" t="s">
        <v>28</v>
      </c>
      <c r="O2" s="446" t="str">
        <f>Титул!C7</f>
        <v>0000000000</v>
      </c>
      <c r="P2" s="447"/>
    </row>
    <row r="3" spans="1:41" ht="12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41" ht="15.6" x14ac:dyDescent="0.3">
      <c r="A4" s="17"/>
      <c r="B4" s="3" t="s">
        <v>106</v>
      </c>
      <c r="C4" s="3"/>
      <c r="D4" s="3"/>
      <c r="E4" s="1"/>
      <c r="F4" s="1"/>
      <c r="G4" s="1"/>
      <c r="H4" s="1"/>
      <c r="I4" s="1"/>
      <c r="J4" s="1"/>
      <c r="K4" s="1"/>
      <c r="L4" s="1"/>
      <c r="M4" s="1"/>
      <c r="N4" s="84"/>
      <c r="O4" s="458">
        <f>Титул!C8</f>
        <v>43466</v>
      </c>
      <c r="P4" s="444"/>
      <c r="Q4" s="1"/>
      <c r="R4" s="1"/>
      <c r="S4" s="1"/>
      <c r="T4" s="1"/>
      <c r="U4" s="1"/>
    </row>
    <row r="5" spans="1:41" ht="6" customHeight="1" thickBot="1" x14ac:dyDescent="0.35">
      <c r="A5" s="17"/>
      <c r="B5" s="3"/>
      <c r="C5" s="3"/>
      <c r="D5" s="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41" ht="30.75" customHeight="1" thickBot="1" x14ac:dyDescent="0.3">
      <c r="A6" s="476" t="s">
        <v>70</v>
      </c>
      <c r="B6" s="476" t="s">
        <v>8</v>
      </c>
      <c r="C6" s="476" t="s">
        <v>98</v>
      </c>
      <c r="D6" s="476" t="s">
        <v>66</v>
      </c>
      <c r="E6" s="476" t="s">
        <v>9</v>
      </c>
      <c r="F6" s="476" t="s">
        <v>10</v>
      </c>
      <c r="G6" s="476" t="s">
        <v>11</v>
      </c>
      <c r="H6" s="476" t="s">
        <v>4</v>
      </c>
      <c r="I6" s="476" t="s">
        <v>5</v>
      </c>
      <c r="J6" s="478" t="s">
        <v>12</v>
      </c>
      <c r="K6" s="479"/>
      <c r="L6" s="476" t="s">
        <v>209</v>
      </c>
      <c r="M6" s="482" t="s">
        <v>210</v>
      </c>
      <c r="N6" s="476" t="s">
        <v>13</v>
      </c>
      <c r="O6" s="480" t="s">
        <v>99</v>
      </c>
      <c r="P6" s="476" t="s">
        <v>14</v>
      </c>
      <c r="Q6" s="1"/>
      <c r="R6" s="1"/>
      <c r="S6" s="1"/>
      <c r="T6" s="1"/>
      <c r="U6" s="1"/>
    </row>
    <row r="7" spans="1:41" ht="30.75" customHeight="1" thickBot="1" x14ac:dyDescent="0.3">
      <c r="A7" s="477"/>
      <c r="B7" s="477"/>
      <c r="C7" s="477"/>
      <c r="D7" s="477"/>
      <c r="E7" s="477"/>
      <c r="F7" s="477"/>
      <c r="G7" s="477"/>
      <c r="H7" s="477"/>
      <c r="I7" s="477"/>
      <c r="J7" s="8" t="s">
        <v>15</v>
      </c>
      <c r="K7" s="207" t="s">
        <v>16</v>
      </c>
      <c r="L7" s="477"/>
      <c r="M7" s="483"/>
      <c r="N7" s="477"/>
      <c r="O7" s="481"/>
      <c r="P7" s="477"/>
      <c r="Q7" s="1"/>
      <c r="R7" s="1"/>
      <c r="S7" s="1"/>
      <c r="T7" s="1"/>
      <c r="U7" s="1"/>
    </row>
    <row r="8" spans="1:41" ht="27" customHeight="1" thickBot="1" x14ac:dyDescent="0.3">
      <c r="A8" s="154" t="s">
        <v>179</v>
      </c>
      <c r="B8" s="63"/>
      <c r="C8" s="63"/>
      <c r="D8" s="63"/>
      <c r="E8" s="63"/>
      <c r="F8" s="64"/>
      <c r="G8" s="10">
        <f>SUM(G10:G29)</f>
        <v>0</v>
      </c>
      <c r="H8" s="170">
        <f>IF(ISERROR(AVERAGE(H10:H29)),0,AVERAGE(H10:H29))</f>
        <v>0</v>
      </c>
      <c r="I8" s="97">
        <f>SUM(I10:I29)</f>
        <v>0</v>
      </c>
      <c r="J8" s="98">
        <f>SUM(J10:J29)</f>
        <v>0</v>
      </c>
      <c r="K8" s="97">
        <f>SUM(K10:K29)</f>
        <v>0</v>
      </c>
      <c r="L8" s="206"/>
      <c r="M8" s="206"/>
      <c r="N8" s="6"/>
      <c r="O8" s="26"/>
      <c r="P8" s="26"/>
      <c r="Q8" s="1"/>
      <c r="R8" s="1"/>
      <c r="S8" s="1"/>
      <c r="T8" s="1"/>
      <c r="U8" s="1"/>
    </row>
    <row r="9" spans="1:41" ht="14.25" customHeight="1" thickBot="1" x14ac:dyDescent="0.3">
      <c r="A9" s="152">
        <v>1</v>
      </c>
      <c r="B9" s="153">
        <v>2</v>
      </c>
      <c r="C9" s="153">
        <v>3</v>
      </c>
      <c r="D9" s="153">
        <v>4</v>
      </c>
      <c r="E9" s="153">
        <v>5</v>
      </c>
      <c r="F9" s="153">
        <v>6</v>
      </c>
      <c r="G9" s="153">
        <v>7</v>
      </c>
      <c r="H9" s="153">
        <v>8</v>
      </c>
      <c r="I9" s="153">
        <v>9</v>
      </c>
      <c r="J9" s="153">
        <v>10</v>
      </c>
      <c r="K9" s="153">
        <v>11</v>
      </c>
      <c r="L9" s="153">
        <v>12</v>
      </c>
      <c r="M9" s="153">
        <v>13</v>
      </c>
      <c r="N9" s="153">
        <v>14</v>
      </c>
      <c r="O9" s="153">
        <v>15</v>
      </c>
      <c r="P9" s="153">
        <v>16</v>
      </c>
      <c r="Q9" s="1"/>
      <c r="R9" s="1"/>
      <c r="S9" s="1"/>
      <c r="T9" s="1"/>
      <c r="U9" s="1"/>
    </row>
    <row r="10" spans="1:41" x14ac:dyDescent="0.25">
      <c r="A10" s="164">
        <v>1</v>
      </c>
      <c r="B10" s="277"/>
      <c r="C10" s="394"/>
      <c r="D10" s="395"/>
      <c r="E10" s="414"/>
      <c r="F10" s="414"/>
      <c r="G10" s="396"/>
      <c r="H10" s="397"/>
      <c r="I10" s="396"/>
      <c r="J10" s="396"/>
      <c r="K10" s="396"/>
      <c r="L10" s="396"/>
      <c r="M10" s="396"/>
      <c r="N10" s="396"/>
      <c r="O10" s="396"/>
      <c r="P10" s="398"/>
      <c r="Q10" s="1"/>
      <c r="R10" s="1"/>
      <c r="S10" s="1"/>
      <c r="T10" s="1"/>
      <c r="U10" s="1"/>
    </row>
    <row r="11" spans="1:41" x14ac:dyDescent="0.25">
      <c r="A11" s="165">
        <f>A10+1</f>
        <v>2</v>
      </c>
      <c r="B11" s="283"/>
      <c r="C11" s="399"/>
      <c r="D11" s="400"/>
      <c r="E11" s="415"/>
      <c r="F11" s="415"/>
      <c r="G11" s="401"/>
      <c r="H11" s="402"/>
      <c r="I11" s="401"/>
      <c r="J11" s="401"/>
      <c r="K11" s="401"/>
      <c r="L11" s="401"/>
      <c r="M11" s="401"/>
      <c r="N11" s="401"/>
      <c r="O11" s="401"/>
      <c r="P11" s="403"/>
      <c r="Q11" s="1"/>
      <c r="R11" s="1"/>
      <c r="S11" s="1"/>
      <c r="T11" s="1"/>
      <c r="U11" s="1"/>
    </row>
    <row r="12" spans="1:41" ht="13.8" x14ac:dyDescent="0.25">
      <c r="A12" s="165">
        <f t="shared" ref="A12:A27" si="0">A11+1</f>
        <v>3</v>
      </c>
      <c r="B12" s="283"/>
      <c r="C12" s="399"/>
      <c r="D12" s="400"/>
      <c r="E12" s="415"/>
      <c r="F12" s="415"/>
      <c r="G12" s="401"/>
      <c r="H12" s="402"/>
      <c r="I12" s="401"/>
      <c r="J12" s="401"/>
      <c r="K12" s="401"/>
      <c r="L12" s="401"/>
      <c r="M12" s="401"/>
      <c r="N12" s="401"/>
      <c r="O12" s="401"/>
      <c r="P12" s="403"/>
      <c r="Q12" s="7"/>
      <c r="R12" s="7"/>
      <c r="S12" s="7"/>
      <c r="T12" s="7"/>
      <c r="U12" s="7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41" x14ac:dyDescent="0.25">
      <c r="A13" s="165">
        <f t="shared" si="0"/>
        <v>4</v>
      </c>
      <c r="B13" s="283"/>
      <c r="C13" s="399"/>
      <c r="D13" s="400"/>
      <c r="E13" s="415"/>
      <c r="F13" s="415"/>
      <c r="G13" s="401"/>
      <c r="H13" s="402"/>
      <c r="I13" s="401"/>
      <c r="J13" s="401"/>
      <c r="K13" s="401"/>
      <c r="L13" s="401"/>
      <c r="M13" s="401"/>
      <c r="N13" s="401"/>
      <c r="O13" s="401"/>
      <c r="P13" s="403"/>
    </row>
    <row r="14" spans="1:41" x14ac:dyDescent="0.25">
      <c r="A14" s="165">
        <f t="shared" si="0"/>
        <v>5</v>
      </c>
      <c r="B14" s="283"/>
      <c r="C14" s="399"/>
      <c r="D14" s="400"/>
      <c r="E14" s="415"/>
      <c r="F14" s="415"/>
      <c r="G14" s="401"/>
      <c r="H14" s="402"/>
      <c r="I14" s="401"/>
      <c r="J14" s="401"/>
      <c r="K14" s="401"/>
      <c r="L14" s="401"/>
      <c r="M14" s="401"/>
      <c r="N14" s="401"/>
      <c r="O14" s="401"/>
      <c r="P14" s="403"/>
    </row>
    <row r="15" spans="1:41" x14ac:dyDescent="0.25">
      <c r="A15" s="165">
        <f t="shared" si="0"/>
        <v>6</v>
      </c>
      <c r="B15" s="283"/>
      <c r="C15" s="399"/>
      <c r="D15" s="400"/>
      <c r="E15" s="415"/>
      <c r="F15" s="415"/>
      <c r="G15" s="401"/>
      <c r="H15" s="402"/>
      <c r="I15" s="401"/>
      <c r="J15" s="401"/>
      <c r="K15" s="401"/>
      <c r="L15" s="401"/>
      <c r="M15" s="401"/>
      <c r="N15" s="401"/>
      <c r="O15" s="401"/>
      <c r="P15" s="403"/>
    </row>
    <row r="16" spans="1:41" x14ac:dyDescent="0.25">
      <c r="A16" s="165">
        <f t="shared" si="0"/>
        <v>7</v>
      </c>
      <c r="B16" s="283"/>
      <c r="C16" s="399"/>
      <c r="D16" s="400"/>
      <c r="E16" s="415"/>
      <c r="F16" s="415"/>
      <c r="G16" s="401"/>
      <c r="H16" s="402"/>
      <c r="I16" s="401"/>
      <c r="J16" s="401"/>
      <c r="K16" s="401"/>
      <c r="L16" s="401"/>
      <c r="M16" s="401"/>
      <c r="N16" s="401"/>
      <c r="O16" s="401"/>
      <c r="P16" s="403"/>
    </row>
    <row r="17" spans="1:16" x14ac:dyDescent="0.25">
      <c r="A17" s="165">
        <f t="shared" si="0"/>
        <v>8</v>
      </c>
      <c r="B17" s="283"/>
      <c r="C17" s="399"/>
      <c r="D17" s="400"/>
      <c r="E17" s="415"/>
      <c r="F17" s="415"/>
      <c r="G17" s="401"/>
      <c r="H17" s="402"/>
      <c r="I17" s="401"/>
      <c r="J17" s="401"/>
      <c r="K17" s="401"/>
      <c r="L17" s="401"/>
      <c r="M17" s="401"/>
      <c r="N17" s="401"/>
      <c r="O17" s="401"/>
      <c r="P17" s="403"/>
    </row>
    <row r="18" spans="1:16" x14ac:dyDescent="0.25">
      <c r="A18" s="165">
        <f t="shared" si="0"/>
        <v>9</v>
      </c>
      <c r="B18" s="283"/>
      <c r="C18" s="399"/>
      <c r="D18" s="400"/>
      <c r="E18" s="415"/>
      <c r="F18" s="415"/>
      <c r="G18" s="401"/>
      <c r="H18" s="402"/>
      <c r="I18" s="401"/>
      <c r="J18" s="401"/>
      <c r="K18" s="401"/>
      <c r="L18" s="401"/>
      <c r="M18" s="401"/>
      <c r="N18" s="401"/>
      <c r="O18" s="401"/>
      <c r="P18" s="403"/>
    </row>
    <row r="19" spans="1:16" x14ac:dyDescent="0.25">
      <c r="A19" s="165">
        <f t="shared" si="0"/>
        <v>10</v>
      </c>
      <c r="B19" s="283"/>
      <c r="C19" s="399"/>
      <c r="D19" s="400"/>
      <c r="E19" s="415"/>
      <c r="F19" s="415"/>
      <c r="G19" s="401"/>
      <c r="H19" s="402"/>
      <c r="I19" s="401"/>
      <c r="J19" s="401"/>
      <c r="K19" s="401"/>
      <c r="L19" s="401"/>
      <c r="M19" s="401"/>
      <c r="N19" s="401"/>
      <c r="O19" s="401"/>
      <c r="P19" s="403"/>
    </row>
    <row r="20" spans="1:16" x14ac:dyDescent="0.25">
      <c r="A20" s="165">
        <f t="shared" si="0"/>
        <v>11</v>
      </c>
      <c r="B20" s="283"/>
      <c r="C20" s="399"/>
      <c r="D20" s="400"/>
      <c r="E20" s="415"/>
      <c r="F20" s="415"/>
      <c r="G20" s="401"/>
      <c r="H20" s="402"/>
      <c r="I20" s="401"/>
      <c r="J20" s="401"/>
      <c r="K20" s="401"/>
      <c r="L20" s="401"/>
      <c r="M20" s="401"/>
      <c r="N20" s="401"/>
      <c r="O20" s="401"/>
      <c r="P20" s="403"/>
    </row>
    <row r="21" spans="1:16" x14ac:dyDescent="0.25">
      <c r="A21" s="165">
        <f t="shared" si="0"/>
        <v>12</v>
      </c>
      <c r="B21" s="283"/>
      <c r="C21" s="399"/>
      <c r="D21" s="400"/>
      <c r="E21" s="415"/>
      <c r="F21" s="415"/>
      <c r="G21" s="401"/>
      <c r="H21" s="402"/>
      <c r="I21" s="401"/>
      <c r="J21" s="401"/>
      <c r="K21" s="401"/>
      <c r="L21" s="401"/>
      <c r="M21" s="401"/>
      <c r="N21" s="401"/>
      <c r="O21" s="401"/>
      <c r="P21" s="403"/>
    </row>
    <row r="22" spans="1:16" x14ac:dyDescent="0.25">
      <c r="A22" s="165">
        <f t="shared" si="0"/>
        <v>13</v>
      </c>
      <c r="B22" s="283"/>
      <c r="C22" s="399"/>
      <c r="D22" s="400"/>
      <c r="E22" s="415"/>
      <c r="F22" s="415"/>
      <c r="G22" s="401"/>
      <c r="H22" s="402"/>
      <c r="I22" s="401"/>
      <c r="J22" s="401"/>
      <c r="K22" s="401"/>
      <c r="L22" s="401"/>
      <c r="M22" s="401"/>
      <c r="N22" s="401"/>
      <c r="O22" s="401"/>
      <c r="P22" s="403"/>
    </row>
    <row r="23" spans="1:16" x14ac:dyDescent="0.25">
      <c r="A23" s="165">
        <f t="shared" si="0"/>
        <v>14</v>
      </c>
      <c r="B23" s="283"/>
      <c r="C23" s="399"/>
      <c r="D23" s="400"/>
      <c r="E23" s="415"/>
      <c r="F23" s="415"/>
      <c r="G23" s="401"/>
      <c r="H23" s="402"/>
      <c r="I23" s="401"/>
      <c r="J23" s="401"/>
      <c r="K23" s="401"/>
      <c r="L23" s="401"/>
      <c r="M23" s="401"/>
      <c r="N23" s="401"/>
      <c r="O23" s="401"/>
      <c r="P23" s="403"/>
    </row>
    <row r="24" spans="1:16" x14ac:dyDescent="0.25">
      <c r="A24" s="165">
        <f t="shared" si="0"/>
        <v>15</v>
      </c>
      <c r="B24" s="283"/>
      <c r="C24" s="399"/>
      <c r="D24" s="400"/>
      <c r="E24" s="415"/>
      <c r="F24" s="415"/>
      <c r="G24" s="401"/>
      <c r="H24" s="402"/>
      <c r="I24" s="401"/>
      <c r="J24" s="401"/>
      <c r="K24" s="401"/>
      <c r="L24" s="401"/>
      <c r="M24" s="401"/>
      <c r="N24" s="401"/>
      <c r="O24" s="401"/>
      <c r="P24" s="403"/>
    </row>
    <row r="25" spans="1:16" x14ac:dyDescent="0.25">
      <c r="A25" s="165">
        <f t="shared" si="0"/>
        <v>16</v>
      </c>
      <c r="B25" s="283"/>
      <c r="C25" s="399"/>
      <c r="D25" s="400"/>
      <c r="E25" s="415"/>
      <c r="F25" s="415"/>
      <c r="G25" s="401"/>
      <c r="H25" s="402"/>
      <c r="I25" s="401"/>
      <c r="J25" s="401"/>
      <c r="K25" s="401"/>
      <c r="L25" s="401"/>
      <c r="M25" s="401"/>
      <c r="N25" s="401"/>
      <c r="O25" s="401"/>
      <c r="P25" s="403"/>
    </row>
    <row r="26" spans="1:16" x14ac:dyDescent="0.25">
      <c r="A26" s="165">
        <f t="shared" si="0"/>
        <v>17</v>
      </c>
      <c r="B26" s="283"/>
      <c r="C26" s="399"/>
      <c r="D26" s="400"/>
      <c r="E26" s="415"/>
      <c r="F26" s="415"/>
      <c r="G26" s="401"/>
      <c r="H26" s="402"/>
      <c r="I26" s="401"/>
      <c r="J26" s="401"/>
      <c r="K26" s="401"/>
      <c r="L26" s="401"/>
      <c r="M26" s="401"/>
      <c r="N26" s="401"/>
      <c r="O26" s="401"/>
      <c r="P26" s="403"/>
    </row>
    <row r="27" spans="1:16" x14ac:dyDescent="0.25">
      <c r="A27" s="165">
        <f t="shared" si="0"/>
        <v>18</v>
      </c>
      <c r="B27" s="283"/>
      <c r="C27" s="399"/>
      <c r="D27" s="400"/>
      <c r="E27" s="415"/>
      <c r="F27" s="415"/>
      <c r="G27" s="401"/>
      <c r="H27" s="402"/>
      <c r="I27" s="401"/>
      <c r="J27" s="401"/>
      <c r="K27" s="401"/>
      <c r="L27" s="401"/>
      <c r="M27" s="401"/>
      <c r="N27" s="401"/>
      <c r="O27" s="401"/>
      <c r="P27" s="403"/>
    </row>
    <row r="28" spans="1:16" x14ac:dyDescent="0.25">
      <c r="A28" s="171">
        <v>19</v>
      </c>
      <c r="B28" s="319"/>
      <c r="C28" s="404"/>
      <c r="D28" s="405"/>
      <c r="E28" s="416"/>
      <c r="F28" s="416"/>
      <c r="G28" s="406"/>
      <c r="H28" s="407"/>
      <c r="I28" s="406"/>
      <c r="J28" s="406"/>
      <c r="K28" s="406"/>
      <c r="L28" s="406"/>
      <c r="M28" s="406"/>
      <c r="N28" s="406"/>
      <c r="O28" s="406"/>
      <c r="P28" s="408"/>
    </row>
    <row r="29" spans="1:16" ht="13.8" thickBot="1" x14ac:dyDescent="0.3">
      <c r="A29" s="166">
        <v>20</v>
      </c>
      <c r="B29" s="289"/>
      <c r="C29" s="409"/>
      <c r="D29" s="410"/>
      <c r="E29" s="417"/>
      <c r="F29" s="417"/>
      <c r="G29" s="411"/>
      <c r="H29" s="412"/>
      <c r="I29" s="411"/>
      <c r="J29" s="411"/>
      <c r="K29" s="411"/>
      <c r="L29" s="411"/>
      <c r="M29" s="411"/>
      <c r="N29" s="411"/>
      <c r="O29" s="411"/>
      <c r="P29" s="413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</sheetData>
  <sheetProtection password="DDE6" sheet="1" objects="1" scenarios="1" formatColumns="0" formatRows="0"/>
  <autoFilter ref="A9:P9"/>
  <mergeCells count="18">
    <mergeCell ref="A6:A7"/>
    <mergeCell ref="B6:B7"/>
    <mergeCell ref="E6:E7"/>
    <mergeCell ref="F6:F7"/>
    <mergeCell ref="G6:G7"/>
    <mergeCell ref="D6:D7"/>
    <mergeCell ref="C6:C7"/>
    <mergeCell ref="O4:P4"/>
    <mergeCell ref="E2:J2"/>
    <mergeCell ref="O2:P2"/>
    <mergeCell ref="P6:P7"/>
    <mergeCell ref="H6:H7"/>
    <mergeCell ref="I6:I7"/>
    <mergeCell ref="J6:K6"/>
    <mergeCell ref="N6:N7"/>
    <mergeCell ref="O6:O7"/>
    <mergeCell ref="L6:L7"/>
    <mergeCell ref="M6:M7"/>
  </mergeCells>
  <dataValidations count="1">
    <dataValidation type="date" operator="greaterThan" allowBlank="1" showErrorMessage="1" errorTitle="Проверка даты" error="Необходимо ввести дату в формате ДД.ММ.ГГГГ в соответствии с условиями договора." sqref="E10:F29">
      <formula1>32874</formula1>
    </dataValidation>
  </dataValidations>
  <pageMargins left="0.31496062992125984" right="0" top="0.35433070866141736" bottom="0" header="0.31496062992125984" footer="0.31496062992125984"/>
  <pageSetup paperSize="9" scale="5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9"/>
  <sheetViews>
    <sheetView view="pageBreakPreview" zoomScale="115" zoomScaleNormal="100" zoomScaleSheetLayoutView="11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F37" sqref="F37"/>
    </sheetView>
  </sheetViews>
  <sheetFormatPr defaultColWidth="9.33203125" defaultRowHeight="13.2" x14ac:dyDescent="0.25"/>
  <cols>
    <col min="1" max="1" width="7.77734375" style="2" customWidth="1"/>
    <col min="2" max="4" width="20.33203125" style="2" customWidth="1"/>
    <col min="5" max="5" width="17.33203125" style="2" customWidth="1"/>
    <col min="6" max="7" width="17.109375" style="2" customWidth="1"/>
    <col min="8" max="8" width="16.44140625" style="2" customWidth="1"/>
    <col min="9" max="10" width="18" style="2" customWidth="1"/>
    <col min="11" max="13" width="19" style="2" customWidth="1"/>
    <col min="14" max="15" width="19.109375" style="2" customWidth="1"/>
    <col min="16" max="16" width="18.6640625" style="2" customWidth="1"/>
    <col min="17" max="17" width="29.44140625" style="2" customWidth="1"/>
    <col min="18" max="21" width="12.44140625" style="2" customWidth="1"/>
    <col min="22" max="16384" width="9.33203125" style="2"/>
  </cols>
  <sheetData>
    <row r="1" spans="1:41" ht="13.8" x14ac:dyDescent="0.25">
      <c r="A1" s="41"/>
      <c r="B1" s="3" t="s">
        <v>105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41" ht="25.2" customHeight="1" x14ac:dyDescent="0.25">
      <c r="A2" s="1"/>
      <c r="B2" s="24" t="s">
        <v>29</v>
      </c>
      <c r="C2" s="20"/>
      <c r="D2" s="486" t="str">
        <f>'10_Долгоср.ЗаймыКредиты'!E2</f>
        <v>ООО "ОРГАНИЗАЦИЯ"</v>
      </c>
      <c r="E2" s="486"/>
      <c r="F2" s="486"/>
      <c r="G2" s="486"/>
      <c r="H2" s="486"/>
      <c r="I2" s="486"/>
      <c r="J2" s="486"/>
      <c r="K2" s="1"/>
      <c r="L2" s="1"/>
      <c r="M2" s="1"/>
      <c r="N2" s="90" t="s">
        <v>28</v>
      </c>
      <c r="O2" s="487" t="str">
        <f>'10_Долгоср.ЗаймыКредиты'!O2:P2</f>
        <v>0000000000</v>
      </c>
      <c r="P2" s="475"/>
    </row>
    <row r="3" spans="1:41" ht="6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72"/>
      <c r="P3" s="172"/>
    </row>
    <row r="4" spans="1:41" ht="15.6" x14ac:dyDescent="0.3">
      <c r="A4" s="17"/>
      <c r="B4" s="3" t="s">
        <v>193</v>
      </c>
      <c r="C4" s="3"/>
      <c r="D4" s="3"/>
      <c r="E4" s="1"/>
      <c r="F4" s="1"/>
      <c r="G4" s="1"/>
      <c r="H4" s="1"/>
      <c r="I4" s="1"/>
      <c r="J4" s="1"/>
      <c r="K4" s="1"/>
      <c r="L4" s="1"/>
      <c r="M4" s="1"/>
      <c r="N4" s="84"/>
      <c r="O4" s="488">
        <f>'10_Долгоср.ЗаймыКредиты'!O4:P4</f>
        <v>43466</v>
      </c>
      <c r="P4" s="475"/>
      <c r="Q4" s="1"/>
      <c r="R4" s="1"/>
      <c r="S4" s="1"/>
      <c r="T4" s="1"/>
      <c r="U4" s="1"/>
    </row>
    <row r="5" spans="1:41" ht="6" customHeight="1" thickBot="1" x14ac:dyDescent="0.35">
      <c r="A5" s="17"/>
      <c r="B5" s="3"/>
      <c r="C5" s="3"/>
      <c r="D5" s="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41" ht="30.75" customHeight="1" thickBot="1" x14ac:dyDescent="0.3">
      <c r="A6" s="476" t="s">
        <v>0</v>
      </c>
      <c r="B6" s="476" t="s">
        <v>8</v>
      </c>
      <c r="C6" s="476" t="s">
        <v>98</v>
      </c>
      <c r="D6" s="476" t="s">
        <v>66</v>
      </c>
      <c r="E6" s="476" t="s">
        <v>9</v>
      </c>
      <c r="F6" s="476" t="s">
        <v>10</v>
      </c>
      <c r="G6" s="476" t="s">
        <v>11</v>
      </c>
      <c r="H6" s="476" t="s">
        <v>4</v>
      </c>
      <c r="I6" s="476" t="s">
        <v>5</v>
      </c>
      <c r="J6" s="478" t="s">
        <v>12</v>
      </c>
      <c r="K6" s="479"/>
      <c r="L6" s="476" t="s">
        <v>209</v>
      </c>
      <c r="M6" s="482" t="s">
        <v>210</v>
      </c>
      <c r="N6" s="476" t="s">
        <v>13</v>
      </c>
      <c r="O6" s="480" t="s">
        <v>99</v>
      </c>
      <c r="P6" s="484" t="s">
        <v>107</v>
      </c>
      <c r="Q6" s="1"/>
      <c r="R6" s="1"/>
      <c r="S6" s="1"/>
      <c r="T6" s="1"/>
      <c r="U6" s="1"/>
    </row>
    <row r="7" spans="1:41" ht="30.75" customHeight="1" thickBot="1" x14ac:dyDescent="0.3">
      <c r="A7" s="477"/>
      <c r="B7" s="477"/>
      <c r="C7" s="477"/>
      <c r="D7" s="477"/>
      <c r="E7" s="477"/>
      <c r="F7" s="477"/>
      <c r="G7" s="477"/>
      <c r="H7" s="477"/>
      <c r="I7" s="477"/>
      <c r="J7" s="8" t="s">
        <v>15</v>
      </c>
      <c r="K7" s="9" t="s">
        <v>16</v>
      </c>
      <c r="L7" s="477"/>
      <c r="M7" s="483"/>
      <c r="N7" s="477"/>
      <c r="O7" s="481"/>
      <c r="P7" s="485"/>
      <c r="Q7" s="1"/>
      <c r="R7" s="1"/>
      <c r="S7" s="1"/>
      <c r="T7" s="1"/>
      <c r="U7" s="1"/>
    </row>
    <row r="8" spans="1:41" ht="27" customHeight="1" thickBot="1" x14ac:dyDescent="0.3">
      <c r="A8" s="154" t="s">
        <v>180</v>
      </c>
      <c r="B8" s="63"/>
      <c r="C8" s="63"/>
      <c r="D8" s="63"/>
      <c r="E8" s="63"/>
      <c r="F8" s="64"/>
      <c r="G8" s="10">
        <f>SUM(G10:G29)</f>
        <v>0</v>
      </c>
      <c r="H8" s="170">
        <f>IF(ISERROR(AVERAGE(H10:H29)),0,AVERAGE(H10:H29))</f>
        <v>0</v>
      </c>
      <c r="I8" s="97">
        <f>SUM(I10:I29)</f>
        <v>0</v>
      </c>
      <c r="J8" s="98">
        <f>SUM(J10:J29)</f>
        <v>0</v>
      </c>
      <c r="K8" s="97">
        <f>SUM(K10:K29)</f>
        <v>0</v>
      </c>
      <c r="L8" s="205"/>
      <c r="M8" s="205"/>
      <c r="N8" s="91"/>
      <c r="O8" s="63"/>
      <c r="P8" s="64"/>
      <c r="Q8" s="1"/>
      <c r="R8" s="1"/>
      <c r="S8" s="1"/>
      <c r="T8" s="1"/>
      <c r="U8" s="1"/>
    </row>
    <row r="9" spans="1:41" ht="14.25" customHeight="1" thickBot="1" x14ac:dyDescent="0.3">
      <c r="A9" s="152">
        <v>1</v>
      </c>
      <c r="B9" s="153">
        <v>2</v>
      </c>
      <c r="C9" s="152">
        <v>3</v>
      </c>
      <c r="D9" s="153">
        <v>4</v>
      </c>
      <c r="E9" s="152">
        <v>5</v>
      </c>
      <c r="F9" s="153">
        <v>6</v>
      </c>
      <c r="G9" s="152">
        <v>7</v>
      </c>
      <c r="H9" s="153">
        <v>8</v>
      </c>
      <c r="I9" s="152">
        <v>9</v>
      </c>
      <c r="J9" s="153">
        <v>10</v>
      </c>
      <c r="K9" s="152">
        <v>11</v>
      </c>
      <c r="L9" s="153">
        <v>12</v>
      </c>
      <c r="M9" s="152">
        <v>13</v>
      </c>
      <c r="N9" s="153">
        <v>14</v>
      </c>
      <c r="O9" s="152">
        <v>15</v>
      </c>
      <c r="P9" s="153">
        <v>16</v>
      </c>
      <c r="Q9" s="1"/>
      <c r="R9" s="1"/>
      <c r="S9" s="1"/>
      <c r="T9" s="1"/>
      <c r="U9" s="1"/>
    </row>
    <row r="10" spans="1:41" x14ac:dyDescent="0.25">
      <c r="A10" s="164">
        <v>1</v>
      </c>
      <c r="B10" s="277"/>
      <c r="C10" s="278"/>
      <c r="D10" s="277"/>
      <c r="E10" s="415"/>
      <c r="F10" s="415"/>
      <c r="G10" s="280"/>
      <c r="H10" s="279"/>
      <c r="I10" s="280"/>
      <c r="J10" s="280"/>
      <c r="K10" s="280"/>
      <c r="L10" s="280"/>
      <c r="M10" s="280"/>
      <c r="N10" s="280"/>
      <c r="O10" s="280"/>
      <c r="P10" s="317"/>
      <c r="Q10" s="1"/>
      <c r="R10" s="1"/>
      <c r="S10" s="1"/>
      <c r="T10" s="1"/>
      <c r="U10" s="1"/>
    </row>
    <row r="11" spans="1:41" x14ac:dyDescent="0.25">
      <c r="A11" s="165">
        <f>A10+1</f>
        <v>2</v>
      </c>
      <c r="B11" s="283"/>
      <c r="C11" s="284"/>
      <c r="D11" s="283"/>
      <c r="E11" s="415"/>
      <c r="F11" s="415"/>
      <c r="G11" s="286"/>
      <c r="H11" s="285"/>
      <c r="I11" s="286"/>
      <c r="J11" s="286"/>
      <c r="K11" s="286"/>
      <c r="L11" s="286"/>
      <c r="M11" s="286"/>
      <c r="N11" s="286"/>
      <c r="O11" s="286"/>
      <c r="P11" s="318"/>
      <c r="Q11" s="1"/>
      <c r="R11" s="1"/>
      <c r="S11" s="1"/>
      <c r="T11" s="1"/>
      <c r="U11" s="1"/>
    </row>
    <row r="12" spans="1:41" ht="13.8" x14ac:dyDescent="0.25">
      <c r="A12" s="165">
        <f t="shared" ref="A12:A27" si="0">A11+1</f>
        <v>3</v>
      </c>
      <c r="B12" s="283"/>
      <c r="C12" s="284"/>
      <c r="D12" s="283"/>
      <c r="E12" s="415"/>
      <c r="F12" s="415"/>
      <c r="G12" s="286"/>
      <c r="H12" s="285"/>
      <c r="I12" s="286"/>
      <c r="J12" s="286"/>
      <c r="K12" s="286"/>
      <c r="L12" s="286"/>
      <c r="M12" s="286"/>
      <c r="N12" s="286"/>
      <c r="O12" s="286"/>
      <c r="P12" s="318"/>
      <c r="Q12" s="7"/>
      <c r="R12" s="7"/>
      <c r="S12" s="7"/>
      <c r="T12" s="7"/>
      <c r="U12" s="7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41" x14ac:dyDescent="0.25">
      <c r="A13" s="165">
        <f t="shared" si="0"/>
        <v>4</v>
      </c>
      <c r="B13" s="283"/>
      <c r="C13" s="284"/>
      <c r="D13" s="283"/>
      <c r="E13" s="415"/>
      <c r="F13" s="415"/>
      <c r="G13" s="286"/>
      <c r="H13" s="285"/>
      <c r="I13" s="286"/>
      <c r="J13" s="286"/>
      <c r="K13" s="286"/>
      <c r="L13" s="286"/>
      <c r="M13" s="286"/>
      <c r="N13" s="286"/>
      <c r="O13" s="286"/>
      <c r="P13" s="318"/>
    </row>
    <row r="14" spans="1:41" x14ac:dyDescent="0.25">
      <c r="A14" s="165">
        <f t="shared" si="0"/>
        <v>5</v>
      </c>
      <c r="B14" s="283"/>
      <c r="C14" s="284"/>
      <c r="D14" s="283"/>
      <c r="E14" s="415"/>
      <c r="F14" s="415"/>
      <c r="G14" s="286"/>
      <c r="H14" s="285"/>
      <c r="I14" s="286"/>
      <c r="J14" s="286"/>
      <c r="K14" s="286"/>
      <c r="L14" s="286"/>
      <c r="M14" s="286"/>
      <c r="N14" s="286"/>
      <c r="O14" s="286"/>
      <c r="P14" s="318"/>
    </row>
    <row r="15" spans="1:41" x14ac:dyDescent="0.25">
      <c r="A15" s="165">
        <f t="shared" si="0"/>
        <v>6</v>
      </c>
      <c r="B15" s="283"/>
      <c r="C15" s="284"/>
      <c r="D15" s="283"/>
      <c r="E15" s="415"/>
      <c r="F15" s="415"/>
      <c r="G15" s="286"/>
      <c r="H15" s="285"/>
      <c r="I15" s="286"/>
      <c r="J15" s="286"/>
      <c r="K15" s="286"/>
      <c r="L15" s="286"/>
      <c r="M15" s="286"/>
      <c r="N15" s="286"/>
      <c r="O15" s="286"/>
      <c r="P15" s="318"/>
    </row>
    <row r="16" spans="1:41" x14ac:dyDescent="0.25">
      <c r="A16" s="165">
        <f t="shared" si="0"/>
        <v>7</v>
      </c>
      <c r="B16" s="283"/>
      <c r="C16" s="284"/>
      <c r="D16" s="283"/>
      <c r="E16" s="415"/>
      <c r="F16" s="415"/>
      <c r="G16" s="286"/>
      <c r="H16" s="285"/>
      <c r="I16" s="286"/>
      <c r="J16" s="286"/>
      <c r="K16" s="286"/>
      <c r="L16" s="286"/>
      <c r="M16" s="286"/>
      <c r="N16" s="286"/>
      <c r="O16" s="286"/>
      <c r="P16" s="318"/>
    </row>
    <row r="17" spans="1:16" x14ac:dyDescent="0.25">
      <c r="A17" s="165">
        <f t="shared" si="0"/>
        <v>8</v>
      </c>
      <c r="B17" s="283"/>
      <c r="C17" s="284"/>
      <c r="D17" s="283"/>
      <c r="E17" s="415"/>
      <c r="F17" s="415"/>
      <c r="G17" s="286"/>
      <c r="H17" s="285"/>
      <c r="I17" s="286"/>
      <c r="J17" s="286"/>
      <c r="K17" s="286"/>
      <c r="L17" s="286"/>
      <c r="M17" s="286"/>
      <c r="N17" s="286"/>
      <c r="O17" s="286"/>
      <c r="P17" s="318"/>
    </row>
    <row r="18" spans="1:16" x14ac:dyDescent="0.25">
      <c r="A18" s="165">
        <f t="shared" si="0"/>
        <v>9</v>
      </c>
      <c r="B18" s="283"/>
      <c r="C18" s="284"/>
      <c r="D18" s="283"/>
      <c r="E18" s="415"/>
      <c r="F18" s="415"/>
      <c r="G18" s="286"/>
      <c r="H18" s="285"/>
      <c r="I18" s="286"/>
      <c r="J18" s="286"/>
      <c r="K18" s="286"/>
      <c r="L18" s="286"/>
      <c r="M18" s="286"/>
      <c r="N18" s="286"/>
      <c r="O18" s="286"/>
      <c r="P18" s="318"/>
    </row>
    <row r="19" spans="1:16" x14ac:dyDescent="0.25">
      <c r="A19" s="165">
        <f t="shared" si="0"/>
        <v>10</v>
      </c>
      <c r="B19" s="283"/>
      <c r="C19" s="284"/>
      <c r="D19" s="283"/>
      <c r="E19" s="415"/>
      <c r="F19" s="415"/>
      <c r="G19" s="286"/>
      <c r="H19" s="285"/>
      <c r="I19" s="286"/>
      <c r="J19" s="286"/>
      <c r="K19" s="286"/>
      <c r="L19" s="286"/>
      <c r="M19" s="286"/>
      <c r="N19" s="286"/>
      <c r="O19" s="286"/>
      <c r="P19" s="318"/>
    </row>
    <row r="20" spans="1:16" x14ac:dyDescent="0.25">
      <c r="A20" s="165">
        <f t="shared" si="0"/>
        <v>11</v>
      </c>
      <c r="B20" s="283"/>
      <c r="C20" s="284"/>
      <c r="D20" s="283"/>
      <c r="E20" s="415"/>
      <c r="F20" s="415"/>
      <c r="G20" s="286"/>
      <c r="H20" s="285"/>
      <c r="I20" s="286"/>
      <c r="J20" s="286"/>
      <c r="K20" s="286"/>
      <c r="L20" s="286"/>
      <c r="M20" s="286"/>
      <c r="N20" s="286"/>
      <c r="O20" s="286"/>
      <c r="P20" s="318"/>
    </row>
    <row r="21" spans="1:16" x14ac:dyDescent="0.25">
      <c r="A21" s="165">
        <f t="shared" si="0"/>
        <v>12</v>
      </c>
      <c r="B21" s="283"/>
      <c r="C21" s="284"/>
      <c r="D21" s="283"/>
      <c r="E21" s="415"/>
      <c r="F21" s="415"/>
      <c r="G21" s="286"/>
      <c r="H21" s="285"/>
      <c r="I21" s="286"/>
      <c r="J21" s="286"/>
      <c r="K21" s="286"/>
      <c r="L21" s="286"/>
      <c r="M21" s="286"/>
      <c r="N21" s="286"/>
      <c r="O21" s="286"/>
      <c r="P21" s="318"/>
    </row>
    <row r="22" spans="1:16" x14ac:dyDescent="0.25">
      <c r="A22" s="165">
        <f t="shared" si="0"/>
        <v>13</v>
      </c>
      <c r="B22" s="283"/>
      <c r="C22" s="284"/>
      <c r="D22" s="283"/>
      <c r="E22" s="415"/>
      <c r="F22" s="415"/>
      <c r="G22" s="286"/>
      <c r="H22" s="285"/>
      <c r="I22" s="286"/>
      <c r="J22" s="286"/>
      <c r="K22" s="286"/>
      <c r="L22" s="286"/>
      <c r="M22" s="286"/>
      <c r="N22" s="286"/>
      <c r="O22" s="286"/>
      <c r="P22" s="318"/>
    </row>
    <row r="23" spans="1:16" x14ac:dyDescent="0.25">
      <c r="A23" s="165">
        <f t="shared" si="0"/>
        <v>14</v>
      </c>
      <c r="B23" s="283"/>
      <c r="C23" s="284"/>
      <c r="D23" s="283"/>
      <c r="E23" s="415"/>
      <c r="F23" s="415"/>
      <c r="G23" s="286"/>
      <c r="H23" s="285"/>
      <c r="I23" s="286"/>
      <c r="J23" s="286"/>
      <c r="K23" s="286"/>
      <c r="L23" s="286"/>
      <c r="M23" s="286"/>
      <c r="N23" s="286"/>
      <c r="O23" s="286"/>
      <c r="P23" s="318"/>
    </row>
    <row r="24" spans="1:16" x14ac:dyDescent="0.25">
      <c r="A24" s="165">
        <f t="shared" si="0"/>
        <v>15</v>
      </c>
      <c r="B24" s="283"/>
      <c r="C24" s="284"/>
      <c r="D24" s="283"/>
      <c r="E24" s="415"/>
      <c r="F24" s="415"/>
      <c r="G24" s="286"/>
      <c r="H24" s="285"/>
      <c r="I24" s="286"/>
      <c r="J24" s="286"/>
      <c r="K24" s="286"/>
      <c r="L24" s="286"/>
      <c r="M24" s="286"/>
      <c r="N24" s="286"/>
      <c r="O24" s="286"/>
      <c r="P24" s="318"/>
    </row>
    <row r="25" spans="1:16" x14ac:dyDescent="0.25">
      <c r="A25" s="165">
        <f t="shared" si="0"/>
        <v>16</v>
      </c>
      <c r="B25" s="283"/>
      <c r="C25" s="284"/>
      <c r="D25" s="283"/>
      <c r="E25" s="415"/>
      <c r="F25" s="415"/>
      <c r="G25" s="286"/>
      <c r="H25" s="285"/>
      <c r="I25" s="286"/>
      <c r="J25" s="286"/>
      <c r="K25" s="286"/>
      <c r="L25" s="286"/>
      <c r="M25" s="286"/>
      <c r="N25" s="286"/>
      <c r="O25" s="286"/>
      <c r="P25" s="318"/>
    </row>
    <row r="26" spans="1:16" x14ac:dyDescent="0.25">
      <c r="A26" s="165">
        <f t="shared" si="0"/>
        <v>17</v>
      </c>
      <c r="B26" s="283"/>
      <c r="C26" s="284"/>
      <c r="D26" s="283"/>
      <c r="E26" s="415"/>
      <c r="F26" s="415"/>
      <c r="G26" s="286"/>
      <c r="H26" s="285"/>
      <c r="I26" s="286"/>
      <c r="J26" s="286"/>
      <c r="K26" s="286"/>
      <c r="L26" s="286"/>
      <c r="M26" s="286"/>
      <c r="N26" s="286"/>
      <c r="O26" s="286"/>
      <c r="P26" s="318"/>
    </row>
    <row r="27" spans="1:16" x14ac:dyDescent="0.25">
      <c r="A27" s="165">
        <f t="shared" si="0"/>
        <v>18</v>
      </c>
      <c r="B27" s="283"/>
      <c r="C27" s="284"/>
      <c r="D27" s="283"/>
      <c r="E27" s="415"/>
      <c r="F27" s="415"/>
      <c r="G27" s="286"/>
      <c r="H27" s="285"/>
      <c r="I27" s="286"/>
      <c r="J27" s="286"/>
      <c r="K27" s="286"/>
      <c r="L27" s="286"/>
      <c r="M27" s="286"/>
      <c r="N27" s="286"/>
      <c r="O27" s="286"/>
      <c r="P27" s="318"/>
    </row>
    <row r="28" spans="1:16" x14ac:dyDescent="0.25">
      <c r="A28" s="171">
        <v>19</v>
      </c>
      <c r="B28" s="319"/>
      <c r="C28" s="320"/>
      <c r="D28" s="319"/>
      <c r="E28" s="415"/>
      <c r="F28" s="415"/>
      <c r="G28" s="321"/>
      <c r="H28" s="322"/>
      <c r="I28" s="321"/>
      <c r="J28" s="321"/>
      <c r="K28" s="321"/>
      <c r="L28" s="321"/>
      <c r="M28" s="321"/>
      <c r="N28" s="321"/>
      <c r="O28" s="321"/>
      <c r="P28" s="323"/>
    </row>
    <row r="29" spans="1:16" ht="13.8" thickBot="1" x14ac:dyDescent="0.3">
      <c r="A29" s="166">
        <v>20</v>
      </c>
      <c r="B29" s="289"/>
      <c r="C29" s="290"/>
      <c r="D29" s="289"/>
      <c r="E29" s="415"/>
      <c r="F29" s="415"/>
      <c r="G29" s="292"/>
      <c r="H29" s="291"/>
      <c r="I29" s="292"/>
      <c r="J29" s="292"/>
      <c r="K29" s="292"/>
      <c r="L29" s="292"/>
      <c r="M29" s="292"/>
      <c r="N29" s="292"/>
      <c r="O29" s="292"/>
      <c r="P29" s="324"/>
    </row>
  </sheetData>
  <sheetProtection password="DDE6" sheet="1" objects="1" scenarios="1" formatColumns="0" formatRows="0"/>
  <autoFilter ref="A9:P9"/>
  <mergeCells count="18">
    <mergeCell ref="J6:K6"/>
    <mergeCell ref="P6:P7"/>
    <mergeCell ref="D2:J2"/>
    <mergeCell ref="O2:P2"/>
    <mergeCell ref="O4:P4"/>
    <mergeCell ref="O6:O7"/>
    <mergeCell ref="F6:F7"/>
    <mergeCell ref="G6:G7"/>
    <mergeCell ref="H6:H7"/>
    <mergeCell ref="N6:N7"/>
    <mergeCell ref="I6:I7"/>
    <mergeCell ref="L6:L7"/>
    <mergeCell ref="M6:M7"/>
    <mergeCell ref="A6:A7"/>
    <mergeCell ref="B6:B7"/>
    <mergeCell ref="D6:D7"/>
    <mergeCell ref="E6:E7"/>
    <mergeCell ref="C6:C7"/>
  </mergeCells>
  <dataValidations count="1">
    <dataValidation type="date" operator="greaterThan" allowBlank="1" showErrorMessage="1" errorTitle="Проверка даты" error="Необходимо ввести дату в формате ДД.ММ.ГГГГ в соответствии с условиями договора" sqref="E10:F29">
      <formula1>32874</formula1>
    </dataValidation>
  </dataValidations>
  <pageMargins left="0.31496062992125984" right="0" top="0.15748031496062992" bottom="0" header="0.31496062992125984" footer="0.31496062992125984"/>
  <pageSetup paperSize="9" scale="5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view="pageBreakPreview" zoomScaleNormal="100" zoomScaleSheetLayoutView="100" workbookViewId="0">
      <selection activeCell="E12" sqref="E12"/>
    </sheetView>
  </sheetViews>
  <sheetFormatPr defaultColWidth="9.33203125" defaultRowHeight="13.2" x14ac:dyDescent="0.25"/>
  <cols>
    <col min="1" max="1" width="6.77734375" style="2" customWidth="1"/>
    <col min="2" max="2" width="38.33203125" style="2" customWidth="1"/>
    <col min="3" max="3" width="16.109375" style="2" customWidth="1"/>
    <col min="4" max="6" width="21.44140625" style="2" customWidth="1"/>
    <col min="7" max="7" width="23.109375" style="2" customWidth="1"/>
    <col min="8" max="8" width="22.44140625" style="2" customWidth="1"/>
    <col min="9" max="9" width="19.109375" style="2" customWidth="1"/>
    <col min="10" max="10" width="16.33203125" style="2" customWidth="1"/>
    <col min="11" max="11" width="19.109375" style="2" customWidth="1"/>
    <col min="12" max="12" width="18.6640625" style="2" customWidth="1"/>
    <col min="13" max="13" width="19.77734375" style="2" customWidth="1"/>
    <col min="14" max="14" width="17.6640625" style="2" customWidth="1"/>
    <col min="15" max="15" width="29.44140625" style="2" customWidth="1"/>
    <col min="16" max="19" width="12.44140625" style="2" customWidth="1"/>
    <col min="20" max="16384" width="9.33203125" style="2"/>
  </cols>
  <sheetData>
    <row r="1" spans="1:19" ht="13.8" x14ac:dyDescent="0.25">
      <c r="A1" s="41"/>
      <c r="B1" s="3" t="s">
        <v>109</v>
      </c>
      <c r="C1" s="1"/>
      <c r="D1" s="1"/>
      <c r="E1" s="1"/>
      <c r="F1" s="1"/>
      <c r="G1" s="1"/>
      <c r="H1" s="1"/>
      <c r="I1" s="1"/>
      <c r="J1" s="1"/>
    </row>
    <row r="2" spans="1:19" ht="21.6" customHeight="1" x14ac:dyDescent="0.3">
      <c r="A2" s="12"/>
      <c r="B2" s="20" t="s">
        <v>29</v>
      </c>
      <c r="C2" s="454" t="str">
        <f>'11_Краткоср.ЗаймыКредиты'!D2</f>
        <v>ООО "ОРГАНИЗАЦИЯ"</v>
      </c>
      <c r="D2" s="454"/>
      <c r="E2" s="454"/>
      <c r="F2" s="454"/>
      <c r="G2" s="454"/>
      <c r="H2" s="92" t="s">
        <v>28</v>
      </c>
      <c r="I2" s="490" t="str">
        <f>'11_Краткоср.ЗаймыКредиты'!O2</f>
        <v>0000000000</v>
      </c>
      <c r="J2" s="490"/>
      <c r="K2" s="13"/>
      <c r="L2" s="13"/>
      <c r="M2" s="13"/>
      <c r="N2" s="13"/>
      <c r="O2" s="1"/>
      <c r="P2" s="1"/>
      <c r="Q2" s="1"/>
      <c r="R2" s="1"/>
      <c r="S2" s="1"/>
    </row>
    <row r="3" spans="1:19" ht="6.75" customHeight="1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"/>
      <c r="P3" s="1"/>
      <c r="Q3" s="1"/>
      <c r="R3" s="1"/>
      <c r="S3" s="1"/>
    </row>
    <row r="4" spans="1:19" ht="19.2" customHeight="1" x14ac:dyDescent="0.25">
      <c r="A4" s="38"/>
      <c r="B4" s="3" t="s">
        <v>108</v>
      </c>
      <c r="C4" s="3"/>
      <c r="D4" s="3"/>
      <c r="E4" s="3"/>
      <c r="F4" s="3"/>
      <c r="G4" s="13"/>
      <c r="H4" s="13"/>
      <c r="I4" s="489">
        <f>'11_Краткоср.ЗаймыКредиты'!O4</f>
        <v>43466</v>
      </c>
      <c r="J4" s="489"/>
      <c r="K4" s="13"/>
      <c r="L4" s="13"/>
      <c r="M4" s="13"/>
      <c r="N4" s="13"/>
      <c r="O4" s="1"/>
      <c r="P4" s="1"/>
      <c r="Q4" s="1"/>
      <c r="R4" s="1"/>
      <c r="S4" s="1"/>
    </row>
    <row r="5" spans="1:19" ht="9.75" customHeight="1" thickBot="1" x14ac:dyDescent="0.3">
      <c r="A5" s="38"/>
      <c r="B5" s="3"/>
      <c r="C5" s="3"/>
      <c r="D5" s="3"/>
      <c r="E5" s="3"/>
      <c r="F5" s="3"/>
      <c r="G5" s="13"/>
      <c r="H5" s="13"/>
      <c r="I5" s="13"/>
      <c r="J5" s="13"/>
      <c r="K5" s="13"/>
      <c r="L5" s="13"/>
      <c r="M5" s="13"/>
      <c r="N5" s="13"/>
      <c r="O5" s="1"/>
      <c r="P5" s="1"/>
      <c r="Q5" s="1"/>
      <c r="R5" s="1"/>
      <c r="S5" s="1"/>
    </row>
    <row r="6" spans="1:19" ht="12.75" customHeight="1" x14ac:dyDescent="0.25">
      <c r="A6" s="476" t="s">
        <v>0</v>
      </c>
      <c r="B6" s="476" t="s">
        <v>8</v>
      </c>
      <c r="C6" s="476" t="s">
        <v>28</v>
      </c>
      <c r="D6" s="476" t="s">
        <v>66</v>
      </c>
      <c r="E6" s="476" t="s">
        <v>2</v>
      </c>
      <c r="F6" s="476" t="s">
        <v>3</v>
      </c>
      <c r="G6" s="476" t="s">
        <v>11</v>
      </c>
      <c r="H6" s="476" t="s">
        <v>5</v>
      </c>
      <c r="I6" s="491" t="s">
        <v>12</v>
      </c>
      <c r="J6" s="476" t="s">
        <v>26</v>
      </c>
      <c r="K6" s="1"/>
      <c r="L6" s="1"/>
      <c r="M6" s="1"/>
      <c r="N6" s="1"/>
      <c r="O6" s="1"/>
      <c r="P6" s="1"/>
      <c r="Q6" s="1"/>
      <c r="R6" s="1"/>
      <c r="S6" s="1"/>
    </row>
    <row r="7" spans="1:19" ht="48" customHeight="1" thickBot="1" x14ac:dyDescent="0.3">
      <c r="A7" s="477"/>
      <c r="B7" s="477"/>
      <c r="C7" s="477"/>
      <c r="D7" s="477"/>
      <c r="E7" s="477"/>
      <c r="F7" s="477"/>
      <c r="G7" s="477"/>
      <c r="H7" s="477"/>
      <c r="I7" s="492"/>
      <c r="J7" s="477"/>
      <c r="K7" s="1"/>
      <c r="L7" s="1"/>
      <c r="M7" s="1"/>
      <c r="N7" s="1"/>
      <c r="O7" s="1"/>
      <c r="P7" s="1"/>
      <c r="Q7" s="1"/>
      <c r="R7" s="1"/>
      <c r="S7" s="1"/>
    </row>
    <row r="8" spans="1:19" ht="33.6" customHeight="1" thickBot="1" x14ac:dyDescent="0.3">
      <c r="A8" s="154" t="s">
        <v>181</v>
      </c>
      <c r="B8" s="134"/>
      <c r="C8" s="53"/>
      <c r="D8" s="50"/>
      <c r="E8" s="202"/>
      <c r="F8" s="202"/>
      <c r="G8" s="21">
        <f>SUM(G10:G29)</f>
        <v>0</v>
      </c>
      <c r="H8" s="22">
        <f>SUM(H10:H29)</f>
        <v>0</v>
      </c>
      <c r="I8" s="11">
        <f t="shared" ref="I8" si="0">SUM(I10:I29)</f>
        <v>0</v>
      </c>
      <c r="J8" s="6"/>
      <c r="K8" s="1"/>
      <c r="L8" s="1"/>
      <c r="M8" s="1"/>
      <c r="N8" s="1"/>
      <c r="O8" s="1"/>
      <c r="P8" s="1"/>
      <c r="Q8" s="1"/>
      <c r="R8" s="1"/>
      <c r="S8" s="1"/>
    </row>
    <row r="9" spans="1:19" ht="17.25" customHeight="1" thickBot="1" x14ac:dyDescent="0.3">
      <c r="A9" s="152">
        <v>1</v>
      </c>
      <c r="B9" s="153">
        <v>2</v>
      </c>
      <c r="C9" s="152">
        <v>3</v>
      </c>
      <c r="D9" s="153">
        <v>4</v>
      </c>
      <c r="E9" s="152">
        <v>5</v>
      </c>
      <c r="F9" s="153">
        <v>6</v>
      </c>
      <c r="G9" s="152">
        <v>7</v>
      </c>
      <c r="H9" s="153">
        <v>8</v>
      </c>
      <c r="I9" s="152">
        <v>9</v>
      </c>
      <c r="J9" s="153">
        <v>10</v>
      </c>
      <c r="K9" s="1"/>
      <c r="L9" s="1"/>
      <c r="M9" s="1"/>
      <c r="N9" s="1"/>
      <c r="O9" s="1"/>
      <c r="P9" s="1"/>
      <c r="Q9" s="1"/>
      <c r="R9" s="1"/>
      <c r="S9" s="1"/>
    </row>
    <row r="10" spans="1:19" x14ac:dyDescent="0.25">
      <c r="A10" s="160">
        <v>1</v>
      </c>
      <c r="B10" s="274"/>
      <c r="C10" s="422"/>
      <c r="D10" s="418"/>
      <c r="E10" s="434"/>
      <c r="F10" s="434"/>
      <c r="G10" s="423"/>
      <c r="H10" s="424"/>
      <c r="I10" s="423"/>
      <c r="J10" s="424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25">
      <c r="A11" s="161">
        <f>A10+1</f>
        <v>2</v>
      </c>
      <c r="B11" s="275"/>
      <c r="C11" s="425"/>
      <c r="D11" s="419"/>
      <c r="E11" s="435"/>
      <c r="F11" s="435"/>
      <c r="G11" s="426"/>
      <c r="H11" s="427"/>
      <c r="I11" s="426"/>
      <c r="J11" s="427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25">
      <c r="A12" s="161">
        <f t="shared" ref="A12:A29" si="1">A11+1</f>
        <v>3</v>
      </c>
      <c r="B12" s="275"/>
      <c r="C12" s="425"/>
      <c r="D12" s="419"/>
      <c r="E12" s="435"/>
      <c r="F12" s="435"/>
      <c r="G12" s="426"/>
      <c r="H12" s="427"/>
      <c r="I12" s="426"/>
      <c r="J12" s="427"/>
      <c r="K12" s="13"/>
      <c r="L12" s="13"/>
      <c r="M12" s="13"/>
      <c r="N12" s="13"/>
      <c r="O12" s="1"/>
      <c r="P12" s="1"/>
      <c r="Q12" s="1"/>
      <c r="R12" s="1"/>
      <c r="S12" s="1"/>
    </row>
    <row r="13" spans="1:19" x14ac:dyDescent="0.25">
      <c r="A13" s="161">
        <f t="shared" si="1"/>
        <v>4</v>
      </c>
      <c r="B13" s="275"/>
      <c r="C13" s="425"/>
      <c r="D13" s="419"/>
      <c r="E13" s="435"/>
      <c r="F13" s="435"/>
      <c r="G13" s="426"/>
      <c r="H13" s="427"/>
      <c r="I13" s="426" t="s">
        <v>40</v>
      </c>
      <c r="J13" s="427"/>
    </row>
    <row r="14" spans="1:19" x14ac:dyDescent="0.25">
      <c r="A14" s="161">
        <f t="shared" si="1"/>
        <v>5</v>
      </c>
      <c r="B14" s="275"/>
      <c r="C14" s="425"/>
      <c r="D14" s="419"/>
      <c r="E14" s="435"/>
      <c r="F14" s="435"/>
      <c r="G14" s="426"/>
      <c r="H14" s="427"/>
      <c r="I14" s="426"/>
      <c r="J14" s="427"/>
    </row>
    <row r="15" spans="1:19" x14ac:dyDescent="0.25">
      <c r="A15" s="161">
        <f t="shared" si="1"/>
        <v>6</v>
      </c>
      <c r="B15" s="275"/>
      <c r="C15" s="425"/>
      <c r="D15" s="419"/>
      <c r="E15" s="435"/>
      <c r="F15" s="435"/>
      <c r="G15" s="426"/>
      <c r="H15" s="427"/>
      <c r="I15" s="426"/>
      <c r="J15" s="427"/>
    </row>
    <row r="16" spans="1:19" x14ac:dyDescent="0.25">
      <c r="A16" s="161">
        <f t="shared" si="1"/>
        <v>7</v>
      </c>
      <c r="B16" s="275"/>
      <c r="C16" s="425"/>
      <c r="D16" s="419"/>
      <c r="E16" s="435"/>
      <c r="F16" s="435"/>
      <c r="G16" s="426"/>
      <c r="H16" s="427"/>
      <c r="I16" s="426"/>
      <c r="J16" s="427"/>
    </row>
    <row r="17" spans="1:10" x14ac:dyDescent="0.25">
      <c r="A17" s="161">
        <f t="shared" si="1"/>
        <v>8</v>
      </c>
      <c r="B17" s="275"/>
      <c r="C17" s="425"/>
      <c r="D17" s="419"/>
      <c r="E17" s="435"/>
      <c r="F17" s="435"/>
      <c r="G17" s="426"/>
      <c r="H17" s="427"/>
      <c r="I17" s="426"/>
      <c r="J17" s="427"/>
    </row>
    <row r="18" spans="1:10" x14ac:dyDescent="0.25">
      <c r="A18" s="161">
        <f t="shared" si="1"/>
        <v>9</v>
      </c>
      <c r="B18" s="275"/>
      <c r="C18" s="425"/>
      <c r="D18" s="419"/>
      <c r="E18" s="435"/>
      <c r="F18" s="435"/>
      <c r="G18" s="426"/>
      <c r="H18" s="427"/>
      <c r="I18" s="426"/>
      <c r="J18" s="427"/>
    </row>
    <row r="19" spans="1:10" x14ac:dyDescent="0.25">
      <c r="A19" s="161">
        <f t="shared" si="1"/>
        <v>10</v>
      </c>
      <c r="B19" s="275"/>
      <c r="C19" s="425"/>
      <c r="D19" s="419"/>
      <c r="E19" s="435"/>
      <c r="F19" s="435"/>
      <c r="G19" s="426"/>
      <c r="H19" s="427"/>
      <c r="I19" s="426"/>
      <c r="J19" s="427"/>
    </row>
    <row r="20" spans="1:10" x14ac:dyDescent="0.25">
      <c r="A20" s="161">
        <f t="shared" si="1"/>
        <v>11</v>
      </c>
      <c r="B20" s="275"/>
      <c r="C20" s="425"/>
      <c r="D20" s="419"/>
      <c r="E20" s="435"/>
      <c r="F20" s="435"/>
      <c r="G20" s="426"/>
      <c r="H20" s="427"/>
      <c r="I20" s="426"/>
      <c r="J20" s="427"/>
    </row>
    <row r="21" spans="1:10" x14ac:dyDescent="0.25">
      <c r="A21" s="161">
        <f t="shared" si="1"/>
        <v>12</v>
      </c>
      <c r="B21" s="275"/>
      <c r="C21" s="425"/>
      <c r="D21" s="419"/>
      <c r="E21" s="435"/>
      <c r="F21" s="435"/>
      <c r="G21" s="426"/>
      <c r="H21" s="427"/>
      <c r="I21" s="426"/>
      <c r="J21" s="427"/>
    </row>
    <row r="22" spans="1:10" x14ac:dyDescent="0.25">
      <c r="A22" s="161">
        <f t="shared" si="1"/>
        <v>13</v>
      </c>
      <c r="B22" s="275"/>
      <c r="C22" s="425"/>
      <c r="D22" s="419"/>
      <c r="E22" s="435"/>
      <c r="F22" s="435"/>
      <c r="G22" s="426"/>
      <c r="H22" s="427"/>
      <c r="I22" s="426"/>
      <c r="J22" s="427"/>
    </row>
    <row r="23" spans="1:10" x14ac:dyDescent="0.25">
      <c r="A23" s="161">
        <f t="shared" si="1"/>
        <v>14</v>
      </c>
      <c r="B23" s="275"/>
      <c r="C23" s="425"/>
      <c r="D23" s="419"/>
      <c r="E23" s="435"/>
      <c r="F23" s="435"/>
      <c r="G23" s="426"/>
      <c r="H23" s="427"/>
      <c r="I23" s="426"/>
      <c r="J23" s="427"/>
    </row>
    <row r="24" spans="1:10" x14ac:dyDescent="0.25">
      <c r="A24" s="161">
        <f t="shared" si="1"/>
        <v>15</v>
      </c>
      <c r="B24" s="275"/>
      <c r="C24" s="425"/>
      <c r="D24" s="419"/>
      <c r="E24" s="435"/>
      <c r="F24" s="435"/>
      <c r="G24" s="426"/>
      <c r="H24" s="427"/>
      <c r="I24" s="426"/>
      <c r="J24" s="427"/>
    </row>
    <row r="25" spans="1:10" x14ac:dyDescent="0.25">
      <c r="A25" s="161">
        <f t="shared" si="1"/>
        <v>16</v>
      </c>
      <c r="B25" s="275"/>
      <c r="C25" s="425"/>
      <c r="D25" s="419"/>
      <c r="E25" s="435"/>
      <c r="F25" s="435"/>
      <c r="G25" s="426"/>
      <c r="H25" s="427"/>
      <c r="I25" s="426"/>
      <c r="J25" s="427"/>
    </row>
    <row r="26" spans="1:10" x14ac:dyDescent="0.25">
      <c r="A26" s="161">
        <f t="shared" si="1"/>
        <v>17</v>
      </c>
      <c r="B26" s="275"/>
      <c r="C26" s="425"/>
      <c r="D26" s="419"/>
      <c r="E26" s="435"/>
      <c r="F26" s="435"/>
      <c r="G26" s="426"/>
      <c r="H26" s="427"/>
      <c r="I26" s="426"/>
      <c r="J26" s="427"/>
    </row>
    <row r="27" spans="1:10" x14ac:dyDescent="0.25">
      <c r="A27" s="161">
        <f t="shared" si="1"/>
        <v>18</v>
      </c>
      <c r="B27" s="325"/>
      <c r="C27" s="428"/>
      <c r="D27" s="420"/>
      <c r="E27" s="436"/>
      <c r="F27" s="436"/>
      <c r="G27" s="429"/>
      <c r="H27" s="430"/>
      <c r="I27" s="429"/>
      <c r="J27" s="430"/>
    </row>
    <row r="28" spans="1:10" x14ac:dyDescent="0.25">
      <c r="A28" s="161">
        <f t="shared" si="1"/>
        <v>19</v>
      </c>
      <c r="B28" s="325"/>
      <c r="C28" s="428"/>
      <c r="D28" s="420"/>
      <c r="E28" s="436"/>
      <c r="F28" s="436"/>
      <c r="G28" s="429"/>
      <c r="H28" s="430"/>
      <c r="I28" s="429"/>
      <c r="J28" s="430"/>
    </row>
    <row r="29" spans="1:10" ht="13.8" thickBot="1" x14ac:dyDescent="0.3">
      <c r="A29" s="162">
        <f t="shared" si="1"/>
        <v>20</v>
      </c>
      <c r="B29" s="276"/>
      <c r="C29" s="431"/>
      <c r="D29" s="421"/>
      <c r="E29" s="437"/>
      <c r="F29" s="437"/>
      <c r="G29" s="432"/>
      <c r="H29" s="433"/>
      <c r="I29" s="432"/>
      <c r="J29" s="433"/>
    </row>
  </sheetData>
  <sheetProtection password="DDE6" sheet="1" objects="1" scenarios="1" formatColumns="0" formatRows="0"/>
  <autoFilter ref="A9:J9"/>
  <mergeCells count="13">
    <mergeCell ref="A6:A7"/>
    <mergeCell ref="B6:B7"/>
    <mergeCell ref="G6:G7"/>
    <mergeCell ref="D6:D7"/>
    <mergeCell ref="C6:C7"/>
    <mergeCell ref="I4:J4"/>
    <mergeCell ref="I2:J2"/>
    <mergeCell ref="C2:G2"/>
    <mergeCell ref="H6:H7"/>
    <mergeCell ref="I6:I7"/>
    <mergeCell ref="J6:J7"/>
    <mergeCell ref="E6:E7"/>
    <mergeCell ref="F6:F7"/>
  </mergeCells>
  <dataValidations count="2">
    <dataValidation type="whole" allowBlank="1" showErrorMessage="1" errorTitle="Проверка ИНН" error="Необходимо ввести ИНН: 10 заков для юр лиц или 12 знаков для ИП. _x000a_Либо отсавить ячейку пустой (при отсутствии данных)" sqref="C10:C29">
      <formula1>1000000000</formula1>
      <formula2>999999999999</formula2>
    </dataValidation>
    <dataValidation type="date" operator="greaterThan" allowBlank="1" showErrorMessage="1" errorTitle="Проверка даты" error="Необходимо ввести дату в формате ДД.ММ.ГГГГ." sqref="E10:F29">
      <formula1>32874</formula1>
    </dataValidation>
  </dataValidations>
  <pageMargins left="0.31496062992125984" right="0" top="0.35433070866141736" bottom="0" header="0.31496062992125984" footer="0.31496062992125984"/>
  <pageSetup paperSize="9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view="pageBreakPreview" zoomScale="130" zoomScaleNormal="100" zoomScaleSheetLayoutView="130" workbookViewId="0">
      <selection activeCell="K27" sqref="K27"/>
    </sheetView>
  </sheetViews>
  <sheetFormatPr defaultColWidth="9.33203125" defaultRowHeight="13.2" x14ac:dyDescent="0.25"/>
  <cols>
    <col min="1" max="1" width="7.109375" style="2" customWidth="1"/>
    <col min="2" max="2" width="15.77734375" style="2" customWidth="1"/>
    <col min="3" max="4" width="17.33203125" style="2" customWidth="1"/>
    <col min="5" max="5" width="17.109375" style="2" customWidth="1"/>
    <col min="6" max="16384" width="9.33203125" style="2"/>
  </cols>
  <sheetData>
    <row r="1" spans="1:23" ht="13.8" x14ac:dyDescent="0.25">
      <c r="A1" s="3" t="s">
        <v>111</v>
      </c>
      <c r="B1" s="1"/>
      <c r="C1" s="1"/>
      <c r="D1" s="1"/>
      <c r="E1" s="1"/>
    </row>
    <row r="2" spans="1:23" ht="33" customHeight="1" x14ac:dyDescent="0.25">
      <c r="A2" s="495" t="s">
        <v>30</v>
      </c>
      <c r="B2" s="495"/>
      <c r="C2" s="495"/>
      <c r="D2" s="461" t="str">
        <f>'12_КредиторскаяЗадолж'!C2</f>
        <v>ООО "ОРГАНИЗАЦИЯ"</v>
      </c>
      <c r="E2" s="461"/>
    </row>
    <row r="3" spans="1:23" ht="3.75" customHeight="1" x14ac:dyDescent="0.25">
      <c r="A3" s="13"/>
      <c r="B3" s="13"/>
      <c r="C3" s="13"/>
      <c r="D3" s="13"/>
      <c r="E3" s="13"/>
    </row>
    <row r="4" spans="1:23" ht="23.25" customHeight="1" x14ac:dyDescent="0.25">
      <c r="A4" s="495" t="s">
        <v>28</v>
      </c>
      <c r="B4" s="495"/>
      <c r="C4" s="495"/>
      <c r="D4" s="496" t="str">
        <f>'12_КредиторскаяЗадолж'!I2</f>
        <v>0000000000</v>
      </c>
      <c r="E4" s="496"/>
    </row>
    <row r="5" spans="1:23" ht="5.25" customHeight="1" x14ac:dyDescent="0.25">
      <c r="A5" s="66"/>
      <c r="B5" s="66"/>
      <c r="C5" s="66"/>
      <c r="D5" s="13"/>
      <c r="E5" s="95"/>
    </row>
    <row r="6" spans="1:23" ht="33.75" customHeight="1" x14ac:dyDescent="0.25">
      <c r="A6" s="497" t="s">
        <v>110</v>
      </c>
      <c r="B6" s="497"/>
      <c r="C6" s="497"/>
      <c r="D6" s="497"/>
      <c r="E6" s="131">
        <f>'12_КредиторскаяЗадолж'!I4</f>
        <v>43466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6.75" customHeight="1" x14ac:dyDescent="0.25">
      <c r="A7" s="93"/>
      <c r="B7" s="93"/>
      <c r="C7" s="93"/>
      <c r="D7" s="94"/>
      <c r="E7" s="9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30.75" customHeight="1" x14ac:dyDescent="0.25">
      <c r="A8" s="326" t="s">
        <v>0</v>
      </c>
      <c r="B8" s="498" t="s">
        <v>17</v>
      </c>
      <c r="C8" s="498"/>
      <c r="D8" s="498"/>
      <c r="E8" s="326" t="s">
        <v>31</v>
      </c>
    </row>
    <row r="9" spans="1:23" ht="30.75" customHeight="1" x14ac:dyDescent="0.25">
      <c r="A9" s="499">
        <v>1</v>
      </c>
      <c r="B9" s="493" t="s">
        <v>182</v>
      </c>
      <c r="C9" s="493"/>
      <c r="D9" s="493"/>
      <c r="E9" s="327">
        <f>SUM(E10:E16)</f>
        <v>0</v>
      </c>
    </row>
    <row r="10" spans="1:23" ht="14.25" customHeight="1" x14ac:dyDescent="0.25">
      <c r="A10" s="499"/>
      <c r="B10" s="494"/>
      <c r="C10" s="494"/>
      <c r="D10" s="494"/>
      <c r="E10" s="329">
        <v>0</v>
      </c>
    </row>
    <row r="11" spans="1:23" ht="14.25" customHeight="1" x14ac:dyDescent="0.25">
      <c r="A11" s="499"/>
      <c r="B11" s="494"/>
      <c r="C11" s="494"/>
      <c r="D11" s="494"/>
      <c r="E11" s="329">
        <v>0</v>
      </c>
    </row>
    <row r="12" spans="1:23" ht="14.25" customHeight="1" x14ac:dyDescent="0.25">
      <c r="A12" s="499"/>
      <c r="B12" s="494"/>
      <c r="C12" s="494"/>
      <c r="D12" s="494"/>
      <c r="E12" s="329">
        <v>0</v>
      </c>
    </row>
    <row r="13" spans="1:23" ht="14.25" customHeight="1" x14ac:dyDescent="0.25">
      <c r="A13" s="499"/>
      <c r="B13" s="494"/>
      <c r="C13" s="494"/>
      <c r="D13" s="494"/>
      <c r="E13" s="329">
        <v>0</v>
      </c>
    </row>
    <row r="14" spans="1:23" ht="14.25" customHeight="1" x14ac:dyDescent="0.25">
      <c r="A14" s="499"/>
      <c r="B14" s="494"/>
      <c r="C14" s="494"/>
      <c r="D14" s="494"/>
      <c r="E14" s="329">
        <v>0</v>
      </c>
    </row>
    <row r="15" spans="1:23" ht="14.25" customHeight="1" x14ac:dyDescent="0.25">
      <c r="A15" s="499"/>
      <c r="B15" s="494"/>
      <c r="C15" s="494"/>
      <c r="D15" s="494"/>
      <c r="E15" s="329">
        <v>0</v>
      </c>
    </row>
    <row r="16" spans="1:23" ht="14.25" customHeight="1" x14ac:dyDescent="0.25">
      <c r="A16" s="499"/>
      <c r="B16" s="494"/>
      <c r="C16" s="494"/>
      <c r="D16" s="494"/>
      <c r="E16" s="329">
        <v>0</v>
      </c>
    </row>
    <row r="17" spans="1:5" ht="30.75" customHeight="1" x14ac:dyDescent="0.25">
      <c r="A17" s="499">
        <v>2</v>
      </c>
      <c r="B17" s="493" t="s">
        <v>183</v>
      </c>
      <c r="C17" s="493"/>
      <c r="D17" s="493"/>
      <c r="E17" s="327">
        <f>SUM(E18:E24)</f>
        <v>0</v>
      </c>
    </row>
    <row r="18" spans="1:5" ht="14.25" customHeight="1" x14ac:dyDescent="0.25">
      <c r="A18" s="499"/>
      <c r="B18" s="494"/>
      <c r="C18" s="494"/>
      <c r="D18" s="494"/>
      <c r="E18" s="329">
        <v>0</v>
      </c>
    </row>
    <row r="19" spans="1:5" ht="14.25" customHeight="1" x14ac:dyDescent="0.25">
      <c r="A19" s="499"/>
      <c r="B19" s="494"/>
      <c r="C19" s="494"/>
      <c r="D19" s="494"/>
      <c r="E19" s="329">
        <v>0</v>
      </c>
    </row>
    <row r="20" spans="1:5" ht="14.25" customHeight="1" x14ac:dyDescent="0.25">
      <c r="A20" s="499"/>
      <c r="B20" s="494"/>
      <c r="C20" s="494"/>
      <c r="D20" s="494"/>
      <c r="E20" s="329">
        <v>0</v>
      </c>
    </row>
    <row r="21" spans="1:5" ht="14.25" customHeight="1" x14ac:dyDescent="0.25">
      <c r="A21" s="499"/>
      <c r="B21" s="494"/>
      <c r="C21" s="494"/>
      <c r="D21" s="494"/>
      <c r="E21" s="329">
        <v>0</v>
      </c>
    </row>
    <row r="22" spans="1:5" ht="14.25" customHeight="1" x14ac:dyDescent="0.25">
      <c r="A22" s="499"/>
      <c r="B22" s="494"/>
      <c r="C22" s="494"/>
      <c r="D22" s="494"/>
      <c r="E22" s="329">
        <v>0</v>
      </c>
    </row>
    <row r="23" spans="1:5" ht="14.25" customHeight="1" x14ac:dyDescent="0.25">
      <c r="A23" s="499"/>
      <c r="B23" s="494"/>
      <c r="C23" s="494"/>
      <c r="D23" s="494"/>
      <c r="E23" s="329">
        <v>0</v>
      </c>
    </row>
    <row r="24" spans="1:5" ht="14.25" customHeight="1" x14ac:dyDescent="0.25">
      <c r="A24" s="499"/>
      <c r="B24" s="494"/>
      <c r="C24" s="494"/>
      <c r="D24" s="494"/>
      <c r="E24" s="329">
        <v>0</v>
      </c>
    </row>
    <row r="25" spans="1:5" ht="30.75" customHeight="1" x14ac:dyDescent="0.25">
      <c r="A25" s="499">
        <v>3</v>
      </c>
      <c r="B25" s="493" t="s">
        <v>184</v>
      </c>
      <c r="C25" s="493"/>
      <c r="D25" s="493"/>
      <c r="E25" s="327">
        <f>SUM(E26:E32)</f>
        <v>0</v>
      </c>
    </row>
    <row r="26" spans="1:5" ht="14.25" customHeight="1" x14ac:dyDescent="0.25">
      <c r="A26" s="499"/>
      <c r="B26" s="494"/>
      <c r="C26" s="494"/>
      <c r="D26" s="494"/>
      <c r="E26" s="329">
        <v>0</v>
      </c>
    </row>
    <row r="27" spans="1:5" ht="14.25" customHeight="1" x14ac:dyDescent="0.25">
      <c r="A27" s="499"/>
      <c r="B27" s="494"/>
      <c r="C27" s="494"/>
      <c r="D27" s="494"/>
      <c r="E27" s="329">
        <v>0</v>
      </c>
    </row>
    <row r="28" spans="1:5" ht="14.25" customHeight="1" x14ac:dyDescent="0.25">
      <c r="A28" s="499"/>
      <c r="B28" s="494"/>
      <c r="C28" s="494"/>
      <c r="D28" s="494"/>
      <c r="E28" s="329">
        <v>0</v>
      </c>
    </row>
    <row r="29" spans="1:5" ht="14.25" customHeight="1" x14ac:dyDescent="0.25">
      <c r="A29" s="499"/>
      <c r="B29" s="494"/>
      <c r="C29" s="494"/>
      <c r="D29" s="494"/>
      <c r="E29" s="329">
        <v>0</v>
      </c>
    </row>
    <row r="30" spans="1:5" ht="14.25" customHeight="1" x14ac:dyDescent="0.25">
      <c r="A30" s="499"/>
      <c r="B30" s="494"/>
      <c r="C30" s="494"/>
      <c r="D30" s="494"/>
      <c r="E30" s="329">
        <v>0</v>
      </c>
    </row>
    <row r="31" spans="1:5" ht="14.25" customHeight="1" x14ac:dyDescent="0.25">
      <c r="A31" s="499"/>
      <c r="B31" s="494"/>
      <c r="C31" s="494"/>
      <c r="D31" s="494"/>
      <c r="E31" s="329">
        <v>0</v>
      </c>
    </row>
    <row r="32" spans="1:5" ht="14.25" customHeight="1" x14ac:dyDescent="0.25">
      <c r="A32" s="499"/>
      <c r="B32" s="494"/>
      <c r="C32" s="494"/>
      <c r="D32" s="494"/>
      <c r="E32" s="329">
        <v>0</v>
      </c>
    </row>
    <row r="33" spans="1:5" ht="30.75" customHeight="1" x14ac:dyDescent="0.25">
      <c r="A33" s="499">
        <v>4</v>
      </c>
      <c r="B33" s="493" t="s">
        <v>185</v>
      </c>
      <c r="C33" s="493"/>
      <c r="D33" s="493"/>
      <c r="E33" s="327">
        <f>SUM(E34:E40)</f>
        <v>0</v>
      </c>
    </row>
    <row r="34" spans="1:5" ht="14.25" customHeight="1" x14ac:dyDescent="0.25">
      <c r="A34" s="499"/>
      <c r="B34" s="494"/>
      <c r="C34" s="494"/>
      <c r="D34" s="494"/>
      <c r="E34" s="329">
        <v>0</v>
      </c>
    </row>
    <row r="35" spans="1:5" ht="14.25" customHeight="1" x14ac:dyDescent="0.25">
      <c r="A35" s="499"/>
      <c r="B35" s="494"/>
      <c r="C35" s="494"/>
      <c r="D35" s="494"/>
      <c r="E35" s="329">
        <v>0</v>
      </c>
    </row>
    <row r="36" spans="1:5" x14ac:dyDescent="0.25">
      <c r="A36" s="499"/>
      <c r="B36" s="494"/>
      <c r="C36" s="494"/>
      <c r="D36" s="494"/>
      <c r="E36" s="329">
        <v>0</v>
      </c>
    </row>
    <row r="37" spans="1:5" ht="14.25" customHeight="1" x14ac:dyDescent="0.25">
      <c r="A37" s="499"/>
      <c r="B37" s="494"/>
      <c r="C37" s="494"/>
      <c r="D37" s="494"/>
      <c r="E37" s="329">
        <v>0</v>
      </c>
    </row>
    <row r="38" spans="1:5" ht="14.25" customHeight="1" x14ac:dyDescent="0.25">
      <c r="A38" s="499"/>
      <c r="B38" s="494"/>
      <c r="C38" s="494"/>
      <c r="D38" s="494"/>
      <c r="E38" s="329">
        <v>0</v>
      </c>
    </row>
    <row r="39" spans="1:5" x14ac:dyDescent="0.25">
      <c r="A39" s="499"/>
      <c r="B39" s="494"/>
      <c r="C39" s="494"/>
      <c r="D39" s="494"/>
      <c r="E39" s="329">
        <v>0</v>
      </c>
    </row>
    <row r="40" spans="1:5" ht="14.25" customHeight="1" x14ac:dyDescent="0.25">
      <c r="A40" s="499"/>
      <c r="B40" s="494"/>
      <c r="C40" s="494"/>
      <c r="D40" s="494"/>
      <c r="E40" s="329">
        <v>0</v>
      </c>
    </row>
    <row r="41" spans="1:5" ht="26.25" customHeight="1" x14ac:dyDescent="0.25">
      <c r="A41" s="500">
        <v>5</v>
      </c>
      <c r="B41" s="493" t="s">
        <v>186</v>
      </c>
      <c r="C41" s="493"/>
      <c r="D41" s="493"/>
      <c r="E41" s="327">
        <f>SUM(E42:E43)</f>
        <v>0</v>
      </c>
    </row>
    <row r="42" spans="1:5" x14ac:dyDescent="0.25">
      <c r="A42" s="501"/>
      <c r="B42" s="494"/>
      <c r="C42" s="494"/>
      <c r="D42" s="494"/>
      <c r="E42" s="329">
        <v>0</v>
      </c>
    </row>
    <row r="43" spans="1:5" ht="14.25" customHeight="1" x14ac:dyDescent="0.25">
      <c r="A43" s="502"/>
      <c r="B43" s="494"/>
      <c r="C43" s="494"/>
      <c r="D43" s="494"/>
      <c r="E43" s="329">
        <v>0</v>
      </c>
    </row>
    <row r="44" spans="1:5" ht="24" customHeight="1" x14ac:dyDescent="0.25">
      <c r="A44" s="328">
        <v>6</v>
      </c>
      <c r="B44" s="493" t="s">
        <v>187</v>
      </c>
      <c r="C44" s="493"/>
      <c r="D44" s="493"/>
      <c r="E44" s="327">
        <f>SUM(E45:E46)</f>
        <v>0</v>
      </c>
    </row>
    <row r="45" spans="1:5" x14ac:dyDescent="0.25">
      <c r="A45" s="326"/>
      <c r="B45" s="494"/>
      <c r="C45" s="494"/>
      <c r="D45" s="494"/>
      <c r="E45" s="329">
        <v>0</v>
      </c>
    </row>
    <row r="46" spans="1:5" ht="14.25" customHeight="1" x14ac:dyDescent="0.25">
      <c r="A46" s="326"/>
      <c r="B46" s="494"/>
      <c r="C46" s="494"/>
      <c r="D46" s="494"/>
      <c r="E46" s="329">
        <v>0</v>
      </c>
    </row>
    <row r="47" spans="1:5" ht="25.5" customHeight="1" x14ac:dyDescent="0.25">
      <c r="A47" s="499">
        <v>7</v>
      </c>
      <c r="B47" s="493" t="s">
        <v>188</v>
      </c>
      <c r="C47" s="493"/>
      <c r="D47" s="493"/>
      <c r="E47" s="327">
        <f>SUM(E48:E54)</f>
        <v>0</v>
      </c>
    </row>
    <row r="48" spans="1:5" x14ac:dyDescent="0.25">
      <c r="A48" s="499"/>
      <c r="B48" s="494"/>
      <c r="C48" s="494"/>
      <c r="D48" s="494"/>
      <c r="E48" s="329">
        <v>0</v>
      </c>
    </row>
    <row r="49" spans="1:5" ht="14.25" customHeight="1" x14ac:dyDescent="0.25">
      <c r="A49" s="499"/>
      <c r="B49" s="494"/>
      <c r="C49" s="494"/>
      <c r="D49" s="494"/>
      <c r="E49" s="329">
        <v>0</v>
      </c>
    </row>
    <row r="50" spans="1:5" ht="14.25" customHeight="1" x14ac:dyDescent="0.25">
      <c r="A50" s="499"/>
      <c r="B50" s="494"/>
      <c r="C50" s="494"/>
      <c r="D50" s="494"/>
      <c r="E50" s="329">
        <v>0</v>
      </c>
    </row>
    <row r="51" spans="1:5" x14ac:dyDescent="0.25">
      <c r="A51" s="499"/>
      <c r="B51" s="494"/>
      <c r="C51" s="494"/>
      <c r="D51" s="494"/>
      <c r="E51" s="329">
        <v>0</v>
      </c>
    </row>
    <row r="52" spans="1:5" x14ac:dyDescent="0.25">
      <c r="A52" s="499"/>
      <c r="B52" s="494"/>
      <c r="C52" s="494"/>
      <c r="D52" s="494"/>
      <c r="E52" s="329">
        <v>0</v>
      </c>
    </row>
    <row r="53" spans="1:5" x14ac:dyDescent="0.25">
      <c r="A53" s="499"/>
      <c r="B53" s="494"/>
      <c r="C53" s="494"/>
      <c r="D53" s="494"/>
      <c r="E53" s="329">
        <v>0</v>
      </c>
    </row>
    <row r="54" spans="1:5" x14ac:dyDescent="0.25">
      <c r="A54" s="499"/>
      <c r="B54" s="494"/>
      <c r="C54" s="494"/>
      <c r="D54" s="494"/>
      <c r="E54" s="329">
        <v>0</v>
      </c>
    </row>
    <row r="55" spans="1:5" x14ac:dyDescent="0.25">
      <c r="A55" s="499">
        <v>8</v>
      </c>
      <c r="B55" s="493" t="s">
        <v>189</v>
      </c>
      <c r="C55" s="493"/>
      <c r="D55" s="493"/>
      <c r="E55" s="327">
        <f>SUM(E56:E62)</f>
        <v>0</v>
      </c>
    </row>
    <row r="56" spans="1:5" x14ac:dyDescent="0.25">
      <c r="A56" s="499"/>
      <c r="B56" s="494"/>
      <c r="C56" s="494"/>
      <c r="D56" s="494"/>
      <c r="E56" s="329">
        <v>0</v>
      </c>
    </row>
    <row r="57" spans="1:5" x14ac:dyDescent="0.25">
      <c r="A57" s="499"/>
      <c r="B57" s="494"/>
      <c r="C57" s="494"/>
      <c r="D57" s="494"/>
      <c r="E57" s="329">
        <v>0</v>
      </c>
    </row>
    <row r="58" spans="1:5" x14ac:dyDescent="0.25">
      <c r="A58" s="499"/>
      <c r="B58" s="494"/>
      <c r="C58" s="494"/>
      <c r="D58" s="494"/>
      <c r="E58" s="329">
        <v>0</v>
      </c>
    </row>
    <row r="59" spans="1:5" x14ac:dyDescent="0.25">
      <c r="A59" s="499"/>
      <c r="B59" s="494"/>
      <c r="C59" s="494"/>
      <c r="D59" s="494"/>
      <c r="E59" s="329">
        <v>0</v>
      </c>
    </row>
    <row r="60" spans="1:5" x14ac:dyDescent="0.25">
      <c r="A60" s="499"/>
      <c r="B60" s="494"/>
      <c r="C60" s="494"/>
      <c r="D60" s="494"/>
      <c r="E60" s="329">
        <v>0</v>
      </c>
    </row>
    <row r="61" spans="1:5" x14ac:dyDescent="0.25">
      <c r="A61" s="499"/>
      <c r="B61" s="494"/>
      <c r="C61" s="494"/>
      <c r="D61" s="494"/>
      <c r="E61" s="329">
        <v>0</v>
      </c>
    </row>
    <row r="62" spans="1:5" x14ac:dyDescent="0.25">
      <c r="A62" s="499"/>
      <c r="B62" s="494"/>
      <c r="C62" s="494"/>
      <c r="D62" s="494"/>
      <c r="E62" s="329">
        <v>0</v>
      </c>
    </row>
    <row r="63" spans="1:5" x14ac:dyDescent="0.25">
      <c r="A63" s="499">
        <v>9</v>
      </c>
      <c r="B63" s="493" t="s">
        <v>205</v>
      </c>
      <c r="C63" s="493"/>
      <c r="D63" s="493"/>
      <c r="E63" s="327">
        <f>SUM(E64:E65)</f>
        <v>0</v>
      </c>
    </row>
    <row r="64" spans="1:5" x14ac:dyDescent="0.25">
      <c r="A64" s="499"/>
      <c r="B64" s="494"/>
      <c r="C64" s="494"/>
      <c r="D64" s="494"/>
      <c r="E64" s="329">
        <v>0</v>
      </c>
    </row>
    <row r="65" spans="1:5" x14ac:dyDescent="0.25">
      <c r="A65" s="499"/>
      <c r="B65" s="494"/>
      <c r="C65" s="494"/>
      <c r="D65" s="494"/>
      <c r="E65" s="329">
        <v>0</v>
      </c>
    </row>
  </sheetData>
  <sheetProtection password="DDE6" sheet="1" objects="1" scenarios="1" formatColumns="0" formatRows="0"/>
  <mergeCells count="71">
    <mergeCell ref="A55:A62"/>
    <mergeCell ref="A63:A65"/>
    <mergeCell ref="A41:A43"/>
    <mergeCell ref="A33:A40"/>
    <mergeCell ref="A25:A32"/>
    <mergeCell ref="A47:A54"/>
    <mergeCell ref="B56:D56"/>
    <mergeCell ref="B57:D57"/>
    <mergeCell ref="B58:D58"/>
    <mergeCell ref="B59:D59"/>
    <mergeCell ref="B60:D60"/>
    <mergeCell ref="B48:D48"/>
    <mergeCell ref="B49:D49"/>
    <mergeCell ref="B50:D50"/>
    <mergeCell ref="B51:D51"/>
    <mergeCell ref="B52:D52"/>
    <mergeCell ref="B34:D34"/>
    <mergeCell ref="B35:D35"/>
    <mergeCell ref="B36:D36"/>
    <mergeCell ref="B37:D37"/>
    <mergeCell ref="B38:D38"/>
    <mergeCell ref="B29:D29"/>
    <mergeCell ref="B30:D30"/>
    <mergeCell ref="B26:D26"/>
    <mergeCell ref="B27:D27"/>
    <mergeCell ref="B28:D28"/>
    <mergeCell ref="B22:D22"/>
    <mergeCell ref="B23:D23"/>
    <mergeCell ref="B16:D16"/>
    <mergeCell ref="A9:A16"/>
    <mergeCell ref="B19:D19"/>
    <mergeCell ref="B20:D20"/>
    <mergeCell ref="B21:D21"/>
    <mergeCell ref="A17:A24"/>
    <mergeCell ref="B8:D8"/>
    <mergeCell ref="B63:D63"/>
    <mergeCell ref="B64:D64"/>
    <mergeCell ref="B65:D65"/>
    <mergeCell ref="B9:D9"/>
    <mergeCell ref="B10:D10"/>
    <mergeCell ref="B44:D44"/>
    <mergeCell ref="B45:D45"/>
    <mergeCell ref="B33:D33"/>
    <mergeCell ref="B41:D41"/>
    <mergeCell ref="B42:D42"/>
    <mergeCell ref="B43:D43"/>
    <mergeCell ref="B61:D61"/>
    <mergeCell ref="B62:D62"/>
    <mergeCell ref="B47:D47"/>
    <mergeCell ref="B53:D53"/>
    <mergeCell ref="A2:C2"/>
    <mergeCell ref="D2:E2"/>
    <mergeCell ref="D4:E4"/>
    <mergeCell ref="A4:C4"/>
    <mergeCell ref="A6:D6"/>
    <mergeCell ref="B25:D25"/>
    <mergeCell ref="B55:D55"/>
    <mergeCell ref="B46:D46"/>
    <mergeCell ref="B11:D11"/>
    <mergeCell ref="B17:D17"/>
    <mergeCell ref="B18:D18"/>
    <mergeCell ref="B24:D24"/>
    <mergeCell ref="B31:D31"/>
    <mergeCell ref="B32:D32"/>
    <mergeCell ref="B39:D39"/>
    <mergeCell ref="B40:D40"/>
    <mergeCell ref="B54:D54"/>
    <mergeCell ref="B12:D12"/>
    <mergeCell ref="B13:D13"/>
    <mergeCell ref="B14:D14"/>
    <mergeCell ref="B15:D15"/>
  </mergeCells>
  <pageMargins left="0.9055118110236221" right="0" top="0.35433070866141736" bottom="0" header="0.31496062992125984" footer="0.31496062992125984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2"/>
  <sheetViews>
    <sheetView view="pageBreakPreview" zoomScale="115" zoomScaleNormal="100" zoomScaleSheetLayoutView="115" workbookViewId="0">
      <selection activeCell="B7" sqref="B7:L19"/>
    </sheetView>
  </sheetViews>
  <sheetFormatPr defaultColWidth="9.33203125" defaultRowHeight="13.2" x14ac:dyDescent="0.25"/>
  <cols>
    <col min="1" max="1" width="2.6640625" style="23" customWidth="1"/>
    <col min="2" max="2" width="20.33203125" style="23" customWidth="1"/>
    <col min="3" max="3" width="26.44140625" style="23" customWidth="1"/>
    <col min="4" max="4" width="31.33203125" style="23" customWidth="1"/>
    <col min="5" max="5" width="17.33203125" style="23" customWidth="1"/>
    <col min="6" max="8" width="17.109375" style="23" customWidth="1"/>
    <col min="9" max="10" width="17.33203125" style="23" customWidth="1"/>
    <col min="11" max="11" width="32.44140625" style="23" customWidth="1"/>
    <col min="12" max="12" width="24.44140625" style="23" customWidth="1"/>
    <col min="13" max="16384" width="9.33203125" style="23"/>
  </cols>
  <sheetData>
    <row r="1" spans="1:34" ht="13.8" x14ac:dyDescent="0.25">
      <c r="A1" s="42"/>
      <c r="B1" s="3" t="s">
        <v>114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34" ht="17.399999999999999" customHeight="1" x14ac:dyDescent="0.25">
      <c r="A2" s="15"/>
      <c r="B2" s="24" t="s">
        <v>29</v>
      </c>
      <c r="C2" s="15"/>
      <c r="D2" s="503" t="str">
        <f>'13_Расшифр.ОПУ'!D2</f>
        <v>ООО "ОРГАНИЗАЦИЯ"</v>
      </c>
      <c r="E2" s="503"/>
      <c r="F2" s="503"/>
      <c r="G2" s="503"/>
      <c r="H2" s="503"/>
      <c r="I2" s="15"/>
      <c r="J2" s="66" t="s">
        <v>28</v>
      </c>
      <c r="K2" s="490" t="str">
        <f>'13_Расшифр.ОПУ'!D4</f>
        <v>0000000000</v>
      </c>
      <c r="L2" s="504"/>
    </row>
    <row r="3" spans="1:34" ht="5.2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34" ht="24.75" customHeight="1" x14ac:dyDescent="0.25">
      <c r="A4" s="25"/>
      <c r="B4" s="472" t="s">
        <v>112</v>
      </c>
      <c r="C4" s="472"/>
      <c r="D4" s="472"/>
      <c r="E4" s="472"/>
      <c r="F4" s="472"/>
      <c r="G4" s="472"/>
      <c r="H4" s="472"/>
      <c r="I4" s="472"/>
      <c r="J4" s="472"/>
      <c r="K4" s="505">
        <f>'13_Расшифр.ОПУ'!E6</f>
        <v>43466</v>
      </c>
      <c r="L4" s="505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4" ht="8.25" customHeight="1" thickBot="1" x14ac:dyDescent="0.3">
      <c r="A5" s="15"/>
      <c r="B5" s="472"/>
      <c r="C5" s="472"/>
      <c r="D5" s="56"/>
      <c r="E5" s="56"/>
      <c r="F5" s="56"/>
      <c r="G5" s="56"/>
      <c r="H5" s="56"/>
      <c r="I5" s="56"/>
      <c r="J5" s="56"/>
      <c r="K5" s="56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4" ht="57.75" customHeight="1" thickBot="1" x14ac:dyDescent="0.3">
      <c r="A6" s="15"/>
      <c r="B6" s="39"/>
      <c r="C6" s="43"/>
      <c r="D6" s="43"/>
      <c r="E6" s="46"/>
      <c r="F6" s="46"/>
      <c r="G6" s="96" t="s">
        <v>28</v>
      </c>
      <c r="H6" s="96" t="s">
        <v>115</v>
      </c>
      <c r="I6" s="60" t="s">
        <v>18</v>
      </c>
      <c r="J6" s="61" t="s">
        <v>19</v>
      </c>
      <c r="K6" s="59" t="s">
        <v>34</v>
      </c>
      <c r="L6" s="61" t="s">
        <v>35</v>
      </c>
      <c r="M6" s="56"/>
      <c r="N6" s="56"/>
      <c r="O6" s="56" t="s">
        <v>40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</row>
    <row r="7" spans="1:34" ht="21.6" customHeight="1" x14ac:dyDescent="0.25">
      <c r="A7" s="15"/>
      <c r="B7" s="506" t="s">
        <v>36</v>
      </c>
      <c r="C7" s="507"/>
      <c r="D7" s="507"/>
      <c r="E7" s="507"/>
      <c r="F7" s="507"/>
      <c r="G7" s="330"/>
      <c r="H7" s="331"/>
      <c r="I7" s="332"/>
      <c r="J7" s="333"/>
      <c r="K7" s="334"/>
      <c r="L7" s="335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</row>
    <row r="8" spans="1:34" ht="21.6" customHeight="1" x14ac:dyDescent="0.25">
      <c r="A8" s="15"/>
      <c r="B8" s="508" t="s">
        <v>37</v>
      </c>
      <c r="C8" s="509"/>
      <c r="D8" s="509"/>
      <c r="E8" s="509"/>
      <c r="F8" s="509"/>
      <c r="G8" s="336"/>
      <c r="H8" s="337"/>
      <c r="I8" s="338"/>
      <c r="J8" s="339"/>
      <c r="K8" s="340"/>
      <c r="L8" s="341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</row>
    <row r="9" spans="1:34" ht="21.6" customHeight="1" x14ac:dyDescent="0.25">
      <c r="A9" s="15"/>
      <c r="B9" s="508" t="s">
        <v>38</v>
      </c>
      <c r="C9" s="509"/>
      <c r="D9" s="509"/>
      <c r="E9" s="509"/>
      <c r="F9" s="509"/>
      <c r="G9" s="342"/>
      <c r="H9" s="343"/>
      <c r="I9" s="344"/>
      <c r="J9" s="345"/>
      <c r="K9" s="346"/>
      <c r="L9" s="347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</row>
    <row r="10" spans="1:34" ht="21.6" customHeight="1" x14ac:dyDescent="0.25">
      <c r="A10" s="15"/>
      <c r="B10" s="508" t="s">
        <v>212</v>
      </c>
      <c r="C10" s="509"/>
      <c r="D10" s="509"/>
      <c r="E10" s="509"/>
      <c r="F10" s="515"/>
      <c r="G10" s="342"/>
      <c r="H10" s="343"/>
      <c r="I10" s="344"/>
      <c r="J10" s="345"/>
      <c r="K10" s="346"/>
      <c r="L10" s="347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</row>
    <row r="11" spans="1:34" ht="21.6" customHeight="1" x14ac:dyDescent="0.25">
      <c r="A11" s="15"/>
      <c r="B11" s="512"/>
      <c r="C11" s="513"/>
      <c r="D11" s="513"/>
      <c r="E11" s="513"/>
      <c r="F11" s="514"/>
      <c r="G11" s="342"/>
      <c r="H11" s="343"/>
      <c r="I11" s="344"/>
      <c r="J11" s="345"/>
      <c r="K11" s="346"/>
      <c r="L11" s="347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</row>
    <row r="12" spans="1:34" ht="21.6" customHeight="1" x14ac:dyDescent="0.25">
      <c r="A12" s="15"/>
      <c r="B12" s="512"/>
      <c r="C12" s="513"/>
      <c r="D12" s="513"/>
      <c r="E12" s="513"/>
      <c r="F12" s="514"/>
      <c r="G12" s="342"/>
      <c r="H12" s="343"/>
      <c r="I12" s="344"/>
      <c r="J12" s="345"/>
      <c r="K12" s="346"/>
      <c r="L12" s="347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</row>
    <row r="13" spans="1:34" ht="21.6" customHeight="1" x14ac:dyDescent="0.25">
      <c r="A13" s="15"/>
      <c r="B13" s="512"/>
      <c r="C13" s="513"/>
      <c r="D13" s="513"/>
      <c r="E13" s="513"/>
      <c r="F13" s="514"/>
      <c r="G13" s="342"/>
      <c r="H13" s="343"/>
      <c r="I13" s="344"/>
      <c r="J13" s="345"/>
      <c r="K13" s="346"/>
      <c r="L13" s="347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</row>
    <row r="14" spans="1:34" ht="21.6" customHeight="1" x14ac:dyDescent="0.25">
      <c r="A14" s="15"/>
      <c r="B14" s="512"/>
      <c r="C14" s="513"/>
      <c r="D14" s="513"/>
      <c r="E14" s="513"/>
      <c r="F14" s="514"/>
      <c r="G14" s="342"/>
      <c r="H14" s="343"/>
      <c r="I14" s="344"/>
      <c r="J14" s="345"/>
      <c r="K14" s="346"/>
      <c r="L14" s="347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</row>
    <row r="15" spans="1:34" ht="21.6" customHeight="1" x14ac:dyDescent="0.25">
      <c r="A15" s="15"/>
      <c r="B15" s="512"/>
      <c r="C15" s="513"/>
      <c r="D15" s="513"/>
      <c r="E15" s="513"/>
      <c r="F15" s="514"/>
      <c r="G15" s="342"/>
      <c r="H15" s="343"/>
      <c r="I15" s="344"/>
      <c r="J15" s="345"/>
      <c r="K15" s="346"/>
      <c r="L15" s="347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</row>
    <row r="16" spans="1:34" ht="21.6" customHeight="1" x14ac:dyDescent="0.25">
      <c r="A16" s="15"/>
      <c r="B16" s="512"/>
      <c r="C16" s="513"/>
      <c r="D16" s="513"/>
      <c r="E16" s="513"/>
      <c r="F16" s="514"/>
      <c r="G16" s="342"/>
      <c r="H16" s="343"/>
      <c r="I16" s="344"/>
      <c r="J16" s="345"/>
      <c r="K16" s="346"/>
      <c r="L16" s="347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</row>
    <row r="17" spans="1:34" ht="21.6" customHeight="1" thickBot="1" x14ac:dyDescent="0.3">
      <c r="A17" s="15"/>
      <c r="B17" s="512"/>
      <c r="C17" s="513"/>
      <c r="D17" s="513"/>
      <c r="E17" s="513"/>
      <c r="F17" s="514"/>
      <c r="G17" s="348"/>
      <c r="H17" s="349"/>
      <c r="I17" s="350"/>
      <c r="J17" s="351"/>
      <c r="K17" s="352"/>
      <c r="L17" s="353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</row>
    <row r="18" spans="1:34" ht="17.25" customHeight="1" x14ac:dyDescent="0.25">
      <c r="A18" s="15"/>
      <c r="B18" s="510"/>
      <c r="C18" s="510"/>
      <c r="D18" s="510"/>
      <c r="E18" s="510"/>
      <c r="F18" s="510"/>
      <c r="G18" s="510"/>
      <c r="H18" s="510"/>
      <c r="I18" s="510"/>
      <c r="J18" s="510"/>
      <c r="K18" s="510"/>
      <c r="L18" s="36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4" ht="21.75" customHeight="1" x14ac:dyDescent="0.25">
      <c r="A19" s="15"/>
      <c r="B19" s="511" t="s">
        <v>116</v>
      </c>
      <c r="C19" s="511"/>
      <c r="D19" s="511"/>
      <c r="E19" s="511"/>
      <c r="F19" s="511"/>
      <c r="G19" s="511"/>
      <c r="H19" s="511"/>
      <c r="I19" s="511"/>
      <c r="J19" s="511"/>
      <c r="K19" s="511"/>
      <c r="L19" s="36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1" spans="1:34" ht="31.5" customHeight="1" x14ac:dyDescent="0.25"/>
    <row r="22" spans="1:34" ht="89.25" customHeight="1" x14ac:dyDescent="0.25"/>
  </sheetData>
  <sheetProtection password="DDE6" sheet="1" objects="1" scenarios="1" formatColumns="0" formatRows="0"/>
  <mergeCells count="18">
    <mergeCell ref="B7:F7"/>
    <mergeCell ref="B8:F8"/>
    <mergeCell ref="B18:K18"/>
    <mergeCell ref="B19:K19"/>
    <mergeCell ref="B12:F12"/>
    <mergeCell ref="B9:F9"/>
    <mergeCell ref="B10:F10"/>
    <mergeCell ref="B11:F11"/>
    <mergeCell ref="B13:F13"/>
    <mergeCell ref="B14:F14"/>
    <mergeCell ref="B15:F15"/>
    <mergeCell ref="B16:F16"/>
    <mergeCell ref="B17:F17"/>
    <mergeCell ref="D2:H2"/>
    <mergeCell ref="K2:L2"/>
    <mergeCell ref="B4:J4"/>
    <mergeCell ref="K4:L4"/>
    <mergeCell ref="B5:C5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3"/>
  <sheetViews>
    <sheetView view="pageBreakPreview" zoomScale="115" zoomScaleNormal="100" zoomScaleSheetLayoutView="115" workbookViewId="0">
      <selection activeCell="B7" sqref="B7:F7"/>
    </sheetView>
  </sheetViews>
  <sheetFormatPr defaultColWidth="9.33203125" defaultRowHeight="13.2" x14ac:dyDescent="0.25"/>
  <cols>
    <col min="1" max="1" width="2.6640625" style="23" customWidth="1"/>
    <col min="2" max="2" width="20.33203125" style="23" customWidth="1"/>
    <col min="3" max="3" width="26.44140625" style="23" customWidth="1"/>
    <col min="4" max="4" width="31.33203125" style="23" customWidth="1"/>
    <col min="5" max="5" width="17.33203125" style="23" customWidth="1"/>
    <col min="6" max="8" width="17.109375" style="23" customWidth="1"/>
    <col min="9" max="9" width="21.109375" style="23" customWidth="1"/>
    <col min="10" max="10" width="18" style="23" customWidth="1"/>
    <col min="11" max="11" width="24.77734375" style="23" customWidth="1"/>
    <col min="12" max="12" width="23.109375" style="23" customWidth="1"/>
    <col min="13" max="16384" width="9.33203125" style="23"/>
  </cols>
  <sheetData>
    <row r="1" spans="1:34" ht="13.8" x14ac:dyDescent="0.25">
      <c r="A1" s="42"/>
      <c r="B1" s="3" t="s">
        <v>113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34" ht="17.399999999999999" customHeight="1" x14ac:dyDescent="0.25">
      <c r="A2" s="15"/>
      <c r="B2" s="24" t="s">
        <v>29</v>
      </c>
      <c r="C2" s="15"/>
      <c r="D2" s="517" t="str">
        <f>'14.1_Расшифровка поручительств'!D2</f>
        <v>ООО "ОРГАНИЗАЦИЯ"</v>
      </c>
      <c r="E2" s="517"/>
      <c r="F2" s="517"/>
      <c r="G2" s="517"/>
      <c r="H2" s="517"/>
      <c r="I2" s="15"/>
      <c r="J2" s="66" t="s">
        <v>28</v>
      </c>
      <c r="K2" s="518" t="str">
        <f>'14.1_Расшифровка поручительств'!K2</f>
        <v>0000000000</v>
      </c>
      <c r="L2" s="519"/>
    </row>
    <row r="3" spans="1:34" ht="5.2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34" ht="24.75" customHeight="1" x14ac:dyDescent="0.25">
      <c r="A4" s="25"/>
      <c r="B4" s="472" t="s">
        <v>112</v>
      </c>
      <c r="C4" s="472"/>
      <c r="D4" s="472"/>
      <c r="E4" s="472"/>
      <c r="F4" s="472"/>
      <c r="G4" s="472"/>
      <c r="H4" s="472"/>
      <c r="I4" s="472"/>
      <c r="J4" s="472"/>
      <c r="K4" s="520">
        <f>'14.1_Расшифровка поручительств'!K4</f>
        <v>43466</v>
      </c>
      <c r="L4" s="520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4" ht="8.25" customHeight="1" x14ac:dyDescent="0.25">
      <c r="A5" s="15"/>
      <c r="B5" s="472"/>
      <c r="C5" s="472"/>
      <c r="D5" s="56"/>
      <c r="E5" s="56"/>
      <c r="F5" s="56"/>
      <c r="G5" s="56"/>
      <c r="H5" s="56"/>
      <c r="I5" s="56"/>
      <c r="J5" s="56"/>
      <c r="K5" s="56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4" ht="57.75" customHeight="1" x14ac:dyDescent="0.25">
      <c r="A6" s="15"/>
      <c r="B6" s="354"/>
      <c r="C6" s="354"/>
      <c r="D6" s="354"/>
      <c r="E6" s="355"/>
      <c r="F6" s="355"/>
      <c r="G6" s="355" t="s">
        <v>28</v>
      </c>
      <c r="H6" s="356" t="s">
        <v>115</v>
      </c>
      <c r="I6" s="355" t="s">
        <v>18</v>
      </c>
      <c r="J6" s="355" t="s">
        <v>19</v>
      </c>
      <c r="K6" s="355" t="s">
        <v>34</v>
      </c>
      <c r="L6" s="355" t="s">
        <v>35</v>
      </c>
      <c r="M6" s="56"/>
      <c r="N6" s="56"/>
      <c r="O6" s="56" t="s">
        <v>40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</row>
    <row r="7" spans="1:34" ht="21.6" customHeight="1" x14ac:dyDescent="0.25">
      <c r="A7" s="15"/>
      <c r="B7" s="521" t="s">
        <v>39</v>
      </c>
      <c r="C7" s="521"/>
      <c r="D7" s="521"/>
      <c r="E7" s="521"/>
      <c r="F7" s="521"/>
      <c r="G7" s="357"/>
      <c r="H7" s="358"/>
      <c r="I7" s="359"/>
      <c r="J7" s="359"/>
      <c r="K7" s="360"/>
      <c r="L7" s="360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</row>
    <row r="8" spans="1:34" ht="21.6" customHeight="1" x14ac:dyDescent="0.25">
      <c r="A8" s="15"/>
      <c r="B8" s="522" t="s">
        <v>37</v>
      </c>
      <c r="C8" s="522"/>
      <c r="D8" s="522"/>
      <c r="E8" s="522"/>
      <c r="F8" s="522"/>
      <c r="G8" s="361"/>
      <c r="H8" s="358"/>
      <c r="I8" s="359"/>
      <c r="J8" s="359"/>
      <c r="K8" s="360"/>
      <c r="L8" s="360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</row>
    <row r="9" spans="1:34" ht="21.6" customHeight="1" x14ac:dyDescent="0.25">
      <c r="A9" s="15"/>
      <c r="B9" s="522" t="s">
        <v>38</v>
      </c>
      <c r="C9" s="522"/>
      <c r="D9" s="522"/>
      <c r="E9" s="522"/>
      <c r="F9" s="522"/>
      <c r="G9" s="361"/>
      <c r="H9" s="358"/>
      <c r="I9" s="359"/>
      <c r="J9" s="359"/>
      <c r="K9" s="360"/>
      <c r="L9" s="36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</row>
    <row r="10" spans="1:34" ht="21.6" customHeight="1" x14ac:dyDescent="0.25">
      <c r="A10" s="15"/>
      <c r="B10" s="523"/>
      <c r="C10" s="523"/>
      <c r="D10" s="523"/>
      <c r="E10" s="523"/>
      <c r="F10" s="523"/>
      <c r="G10" s="361"/>
      <c r="H10" s="358"/>
      <c r="I10" s="359"/>
      <c r="J10" s="359"/>
      <c r="K10" s="360"/>
      <c r="L10" s="36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</row>
    <row r="11" spans="1:34" ht="21.6" customHeight="1" x14ac:dyDescent="0.25">
      <c r="A11" s="15"/>
      <c r="B11" s="523"/>
      <c r="C11" s="523"/>
      <c r="D11" s="523"/>
      <c r="E11" s="523"/>
      <c r="F11" s="523"/>
      <c r="G11" s="361"/>
      <c r="H11" s="358"/>
      <c r="I11" s="359"/>
      <c r="J11" s="359"/>
      <c r="K11" s="360"/>
      <c r="L11" s="36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</row>
    <row r="12" spans="1:34" ht="21.6" customHeight="1" x14ac:dyDescent="0.25">
      <c r="A12" s="15"/>
      <c r="B12" s="523"/>
      <c r="C12" s="523"/>
      <c r="D12" s="523"/>
      <c r="E12" s="523"/>
      <c r="F12" s="523"/>
      <c r="G12" s="361"/>
      <c r="H12" s="358"/>
      <c r="I12" s="359"/>
      <c r="J12" s="359"/>
      <c r="K12" s="360"/>
      <c r="L12" s="36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</row>
    <row r="13" spans="1:34" ht="21.6" customHeight="1" x14ac:dyDescent="0.25">
      <c r="A13" s="15"/>
      <c r="B13" s="523"/>
      <c r="C13" s="523"/>
      <c r="D13" s="523"/>
      <c r="E13" s="523"/>
      <c r="F13" s="523"/>
      <c r="G13" s="361"/>
      <c r="H13" s="358"/>
      <c r="I13" s="359"/>
      <c r="J13" s="359"/>
      <c r="K13" s="360"/>
      <c r="L13" s="36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</row>
    <row r="14" spans="1:34" ht="21.6" customHeight="1" x14ac:dyDescent="0.25">
      <c r="A14" s="15"/>
      <c r="B14" s="523"/>
      <c r="C14" s="523"/>
      <c r="D14" s="523"/>
      <c r="E14" s="523"/>
      <c r="F14" s="523"/>
      <c r="G14" s="361"/>
      <c r="H14" s="358"/>
      <c r="I14" s="359"/>
      <c r="J14" s="359"/>
      <c r="K14" s="360"/>
      <c r="L14" s="36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</row>
    <row r="15" spans="1:34" ht="21.6" customHeight="1" x14ac:dyDescent="0.25">
      <c r="A15" s="15"/>
      <c r="B15" s="523"/>
      <c r="C15" s="523"/>
      <c r="D15" s="523"/>
      <c r="E15" s="523"/>
      <c r="F15" s="523"/>
      <c r="G15" s="361"/>
      <c r="H15" s="358"/>
      <c r="I15" s="359"/>
      <c r="J15" s="359"/>
      <c r="K15" s="360"/>
      <c r="L15" s="36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</row>
    <row r="16" spans="1:34" ht="21.6" customHeight="1" x14ac:dyDescent="0.25">
      <c r="A16" s="15"/>
      <c r="B16" s="523"/>
      <c r="C16" s="523"/>
      <c r="D16" s="523"/>
      <c r="E16" s="523"/>
      <c r="F16" s="523"/>
      <c r="G16" s="361"/>
      <c r="H16" s="358"/>
      <c r="I16" s="359"/>
      <c r="J16" s="359"/>
      <c r="K16" s="360"/>
      <c r="L16" s="36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</row>
    <row r="17" spans="1:34" ht="21.6" customHeight="1" x14ac:dyDescent="0.25">
      <c r="A17" s="15"/>
      <c r="B17" s="523"/>
      <c r="C17" s="523"/>
      <c r="D17" s="523"/>
      <c r="E17" s="523"/>
      <c r="F17" s="523"/>
      <c r="G17" s="361"/>
      <c r="H17" s="358"/>
      <c r="I17" s="359"/>
      <c r="J17" s="359"/>
      <c r="K17" s="360"/>
      <c r="L17" s="36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 s="210"/>
      <c r="AE17" s="210"/>
      <c r="AF17" s="210"/>
      <c r="AG17" s="210"/>
      <c r="AH17" s="210"/>
    </row>
    <row r="18" spans="1:34" ht="21.6" customHeight="1" x14ac:dyDescent="0.25">
      <c r="A18" s="15"/>
      <c r="B18" s="523"/>
      <c r="C18" s="523"/>
      <c r="D18" s="523"/>
      <c r="E18" s="523"/>
      <c r="F18" s="523"/>
      <c r="G18" s="361"/>
      <c r="H18" s="358"/>
      <c r="I18" s="359"/>
      <c r="J18" s="359"/>
      <c r="K18" s="360"/>
      <c r="L18" s="360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</row>
    <row r="19" spans="1:34" ht="7.5" customHeight="1" x14ac:dyDescent="0.25">
      <c r="A19" s="15"/>
      <c r="B19" s="510"/>
      <c r="C19" s="510"/>
      <c r="D19" s="510"/>
      <c r="E19" s="510"/>
      <c r="F19" s="510"/>
      <c r="G19" s="510"/>
      <c r="H19" s="510"/>
      <c r="I19" s="510"/>
      <c r="J19" s="510"/>
      <c r="K19" s="510"/>
      <c r="L19" s="36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4" ht="42" customHeight="1" x14ac:dyDescent="0.25">
      <c r="A20" s="15"/>
      <c r="B20" s="516" t="s">
        <v>27</v>
      </c>
      <c r="C20" s="516"/>
      <c r="D20" s="516"/>
      <c r="E20" s="516"/>
      <c r="F20" s="516"/>
      <c r="G20" s="516"/>
      <c r="H20" s="516"/>
      <c r="I20" s="516"/>
      <c r="J20" s="516"/>
      <c r="K20" s="516"/>
      <c r="L20" s="36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2" spans="1:34" ht="31.5" customHeight="1" x14ac:dyDescent="0.25"/>
    <row r="23" spans="1:34" ht="89.25" customHeight="1" x14ac:dyDescent="0.25"/>
  </sheetData>
  <sheetProtection password="DDE6" sheet="1" objects="1" scenarios="1" formatColumns="0" formatRows="0"/>
  <mergeCells count="19">
    <mergeCell ref="B18:F18"/>
    <mergeCell ref="B9:F9"/>
    <mergeCell ref="B19:K19"/>
    <mergeCell ref="B20:K20"/>
    <mergeCell ref="D2:H2"/>
    <mergeCell ref="K2:L2"/>
    <mergeCell ref="B4:J4"/>
    <mergeCell ref="K4:L4"/>
    <mergeCell ref="B7:F7"/>
    <mergeCell ref="B8:F8"/>
    <mergeCell ref="B5:C5"/>
    <mergeCell ref="B10:F10"/>
    <mergeCell ref="B11:F11"/>
    <mergeCell ref="B12:F12"/>
    <mergeCell ref="B13:F13"/>
    <mergeCell ref="B14:F14"/>
    <mergeCell ref="B15:F15"/>
    <mergeCell ref="B16:F16"/>
    <mergeCell ref="B17:F17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zoomScaleNormal="100" zoomScaleSheetLayoutView="85" workbookViewId="0">
      <selection activeCell="B15" sqref="B15"/>
    </sheetView>
  </sheetViews>
  <sheetFormatPr defaultColWidth="9.33203125" defaultRowHeight="13.2" x14ac:dyDescent="0.25"/>
  <cols>
    <col min="1" max="1" width="2" style="23" customWidth="1"/>
    <col min="2" max="2" width="65.33203125" style="23" customWidth="1"/>
    <col min="3" max="4" width="16.6640625" style="23" customWidth="1"/>
    <col min="5" max="6" width="16.6640625" style="48" customWidth="1"/>
    <col min="7" max="7" width="16.6640625" style="23" customWidth="1"/>
    <col min="8" max="16384" width="9.33203125" style="23"/>
  </cols>
  <sheetData>
    <row r="1" spans="1:7" ht="22.5" customHeight="1" x14ac:dyDescent="0.25">
      <c r="A1" s="12"/>
      <c r="B1" s="40" t="s">
        <v>117</v>
      </c>
      <c r="C1" s="13"/>
      <c r="D1" s="13"/>
      <c r="E1" s="12"/>
      <c r="F1" s="12"/>
      <c r="G1" s="13"/>
    </row>
    <row r="2" spans="1:7" ht="22.5" customHeight="1" x14ac:dyDescent="0.25">
      <c r="A2" s="12"/>
      <c r="B2" s="136" t="s">
        <v>29</v>
      </c>
      <c r="C2" s="15"/>
      <c r="D2" s="517" t="str">
        <f>'14.1_Расшифровка поручительств'!D2</f>
        <v>ООО "ОРГАНИЗАЦИЯ"</v>
      </c>
      <c r="E2" s="517"/>
      <c r="F2" s="517"/>
      <c r="G2" s="517"/>
    </row>
    <row r="3" spans="1:7" ht="22.5" customHeight="1" x14ac:dyDescent="0.25">
      <c r="A3" s="12"/>
      <c r="B3" s="139" t="s">
        <v>28</v>
      </c>
      <c r="C3" s="132"/>
      <c r="D3" s="524" t="str">
        <f>'14.2_Расшифровка залогов за 3'!K2</f>
        <v>0000000000</v>
      </c>
      <c r="E3" s="525"/>
      <c r="F3" s="525"/>
      <c r="G3" s="525"/>
    </row>
    <row r="4" spans="1:7" ht="27" customHeight="1" x14ac:dyDescent="0.25">
      <c r="A4" s="25"/>
      <c r="B4" s="178" t="s">
        <v>41</v>
      </c>
      <c r="C4" s="137"/>
      <c r="D4" s="137"/>
      <c r="E4" s="176"/>
      <c r="F4" s="177"/>
      <c r="G4" s="177"/>
    </row>
    <row r="5" spans="1:7" ht="7.5" customHeight="1" thickBot="1" x14ac:dyDescent="0.3">
      <c r="A5" s="15"/>
      <c r="B5" s="15"/>
      <c r="C5" s="15"/>
      <c r="D5" s="15"/>
      <c r="E5" s="47"/>
      <c r="F5" s="47"/>
      <c r="G5" s="15"/>
    </row>
    <row r="6" spans="1:7" ht="30" customHeight="1" thickBot="1" x14ac:dyDescent="0.3">
      <c r="A6" s="15"/>
      <c r="B6" s="179" t="s">
        <v>32</v>
      </c>
      <c r="C6" s="192"/>
      <c r="D6" s="192"/>
      <c r="E6" s="192"/>
      <c r="F6" s="192"/>
      <c r="G6" s="192"/>
    </row>
    <row r="7" spans="1:7" ht="5.25" customHeight="1" thickBot="1" x14ac:dyDescent="0.3">
      <c r="A7" s="15"/>
      <c r="B7" s="181"/>
      <c r="C7" s="182"/>
      <c r="D7" s="182"/>
      <c r="E7" s="182"/>
      <c r="F7" s="182"/>
      <c r="G7" s="180"/>
    </row>
    <row r="8" spans="1:7" ht="21" customHeight="1" thickBot="1" x14ac:dyDescent="0.3">
      <c r="A8" s="15"/>
      <c r="B8" s="39" t="s">
        <v>42</v>
      </c>
      <c r="C8" s="183"/>
      <c r="D8" s="183"/>
      <c r="E8" s="183"/>
      <c r="F8" s="183"/>
      <c r="G8" s="184"/>
    </row>
    <row r="9" spans="1:7" ht="5.25" customHeight="1" thickBot="1" x14ac:dyDescent="0.3">
      <c r="A9" s="15"/>
      <c r="B9" s="181"/>
      <c r="C9" s="182"/>
      <c r="D9" s="182"/>
      <c r="E9" s="182"/>
      <c r="F9" s="182"/>
      <c r="G9" s="180"/>
    </row>
    <row r="10" spans="1:7" ht="36" customHeight="1" x14ac:dyDescent="0.25">
      <c r="A10" s="15"/>
      <c r="B10" s="185" t="s">
        <v>190</v>
      </c>
      <c r="C10" s="193"/>
      <c r="D10" s="193"/>
      <c r="E10" s="193"/>
      <c r="F10" s="193"/>
      <c r="G10" s="193"/>
    </row>
    <row r="11" spans="1:7" ht="30.75" customHeight="1" thickBot="1" x14ac:dyDescent="0.3">
      <c r="A11" s="15"/>
      <c r="B11" s="186" t="s">
        <v>43</v>
      </c>
      <c r="C11" s="187"/>
      <c r="D11" s="187"/>
      <c r="E11" s="187"/>
      <c r="F11" s="187"/>
      <c r="G11" s="187"/>
    </row>
    <row r="12" spans="1:7" ht="36" customHeight="1" x14ac:dyDescent="0.25">
      <c r="A12" s="15"/>
      <c r="B12" s="185" t="s">
        <v>44</v>
      </c>
      <c r="C12" s="193"/>
      <c r="D12" s="193"/>
      <c r="E12" s="193"/>
      <c r="F12" s="193"/>
      <c r="G12" s="193"/>
    </row>
    <row r="13" spans="1:7" ht="30.75" customHeight="1" thickBot="1" x14ac:dyDescent="0.3">
      <c r="A13" s="15"/>
      <c r="B13" s="186" t="s">
        <v>43</v>
      </c>
      <c r="C13" s="187"/>
      <c r="D13" s="187"/>
      <c r="E13" s="187"/>
      <c r="F13" s="187"/>
      <c r="G13" s="187"/>
    </row>
    <row r="14" spans="1:7" ht="36" customHeight="1" x14ac:dyDescent="0.25">
      <c r="A14" s="15"/>
      <c r="B14" s="185" t="s">
        <v>45</v>
      </c>
      <c r="C14" s="193"/>
      <c r="D14" s="193"/>
      <c r="E14" s="193"/>
      <c r="F14" s="193"/>
      <c r="G14" s="193"/>
    </row>
    <row r="15" spans="1:7" ht="30.75" customHeight="1" thickBot="1" x14ac:dyDescent="0.3">
      <c r="A15" s="15"/>
      <c r="B15" s="186" t="s">
        <v>43</v>
      </c>
      <c r="C15" s="187"/>
      <c r="D15" s="187"/>
      <c r="E15" s="187"/>
      <c r="F15" s="187"/>
      <c r="G15" s="187"/>
    </row>
    <row r="16" spans="1:7" ht="5.25" customHeight="1" thickBot="1" x14ac:dyDescent="0.3">
      <c r="A16" s="15"/>
      <c r="B16" s="181"/>
      <c r="C16" s="188"/>
      <c r="D16" s="188"/>
      <c r="E16" s="188"/>
      <c r="F16" s="188"/>
      <c r="G16" s="189"/>
    </row>
    <row r="17" spans="1:7" ht="21" customHeight="1" thickBot="1" x14ac:dyDescent="0.3">
      <c r="A17" s="15"/>
      <c r="B17" s="39" t="s">
        <v>46</v>
      </c>
      <c r="C17" s="183"/>
      <c r="D17" s="183"/>
      <c r="E17" s="183"/>
      <c r="F17" s="183"/>
      <c r="G17" s="184"/>
    </row>
    <row r="18" spans="1:7" ht="5.25" customHeight="1" thickBot="1" x14ac:dyDescent="0.3">
      <c r="A18" s="15"/>
      <c r="B18" s="181"/>
      <c r="C18" s="188"/>
      <c r="D18" s="188"/>
      <c r="E18" s="188"/>
      <c r="F18" s="188"/>
      <c r="G18" s="189"/>
    </row>
    <row r="19" spans="1:7" ht="36" customHeight="1" x14ac:dyDescent="0.25">
      <c r="A19" s="15"/>
      <c r="B19" s="185" t="s">
        <v>47</v>
      </c>
      <c r="C19" s="193"/>
      <c r="D19" s="193"/>
      <c r="E19" s="193"/>
      <c r="F19" s="193"/>
      <c r="G19" s="193"/>
    </row>
    <row r="20" spans="1:7" ht="30.75" customHeight="1" thickBot="1" x14ac:dyDescent="0.3">
      <c r="A20" s="15"/>
      <c r="B20" s="186" t="s">
        <v>48</v>
      </c>
      <c r="C20" s="187"/>
      <c r="D20" s="187"/>
      <c r="E20" s="187"/>
      <c r="F20" s="187"/>
      <c r="G20" s="187"/>
    </row>
    <row r="21" spans="1:7" ht="36" customHeight="1" x14ac:dyDescent="0.25">
      <c r="A21" s="15"/>
      <c r="B21" s="185" t="s">
        <v>49</v>
      </c>
      <c r="C21" s="193"/>
      <c r="D21" s="193"/>
      <c r="E21" s="193"/>
      <c r="F21" s="193"/>
      <c r="G21" s="193"/>
    </row>
    <row r="22" spans="1:7" ht="30.75" customHeight="1" thickBot="1" x14ac:dyDescent="0.3">
      <c r="A22" s="15"/>
      <c r="B22" s="186" t="s">
        <v>48</v>
      </c>
      <c r="C22" s="187"/>
      <c r="D22" s="187"/>
      <c r="E22" s="187"/>
      <c r="F22" s="187"/>
      <c r="G22" s="187"/>
    </row>
    <row r="23" spans="1:7" ht="36" customHeight="1" x14ac:dyDescent="0.25">
      <c r="A23" s="15"/>
      <c r="B23" s="185" t="s">
        <v>50</v>
      </c>
      <c r="C23" s="193"/>
      <c r="D23" s="193"/>
      <c r="E23" s="193"/>
      <c r="F23" s="193"/>
      <c r="G23" s="193"/>
    </row>
    <row r="24" spans="1:7" ht="30.75" customHeight="1" thickBot="1" x14ac:dyDescent="0.3">
      <c r="A24" s="15"/>
      <c r="B24" s="186" t="s">
        <v>48</v>
      </c>
      <c r="C24" s="187"/>
      <c r="D24" s="187"/>
      <c r="E24" s="187"/>
      <c r="F24" s="187"/>
      <c r="G24" s="187"/>
    </row>
    <row r="25" spans="1:7" ht="36" customHeight="1" x14ac:dyDescent="0.25">
      <c r="A25" s="15"/>
      <c r="B25" s="185" t="s">
        <v>51</v>
      </c>
      <c r="C25" s="193"/>
      <c r="D25" s="193"/>
      <c r="E25" s="193"/>
      <c r="F25" s="193"/>
      <c r="G25" s="193"/>
    </row>
    <row r="26" spans="1:7" ht="30.75" customHeight="1" thickBot="1" x14ac:dyDescent="0.3">
      <c r="A26" s="15"/>
      <c r="B26" s="186" t="s">
        <v>48</v>
      </c>
      <c r="C26" s="187"/>
      <c r="D26" s="187"/>
      <c r="E26" s="187"/>
      <c r="F26" s="187"/>
      <c r="G26" s="187"/>
    </row>
    <row r="27" spans="1:7" ht="5.25" customHeight="1" thickBot="1" x14ac:dyDescent="0.3">
      <c r="A27" s="15"/>
      <c r="B27" s="181"/>
      <c r="C27" s="188"/>
      <c r="D27" s="188"/>
      <c r="E27" s="188"/>
      <c r="F27" s="188"/>
      <c r="G27" s="189"/>
    </row>
    <row r="28" spans="1:7" ht="21" customHeight="1" thickBot="1" x14ac:dyDescent="0.3">
      <c r="A28" s="15"/>
      <c r="B28" s="39" t="s">
        <v>52</v>
      </c>
      <c r="C28" s="183"/>
      <c r="D28" s="183"/>
      <c r="E28" s="183"/>
      <c r="F28" s="183"/>
      <c r="G28" s="184"/>
    </row>
    <row r="29" spans="1:7" ht="5.25" customHeight="1" thickBot="1" x14ac:dyDescent="0.3">
      <c r="A29" s="15"/>
      <c r="B29" s="181"/>
      <c r="C29" s="188"/>
      <c r="D29" s="188"/>
      <c r="E29" s="188"/>
      <c r="F29" s="188"/>
      <c r="G29" s="189"/>
    </row>
    <row r="30" spans="1:7" ht="36" customHeight="1" x14ac:dyDescent="0.25">
      <c r="A30" s="15"/>
      <c r="B30" s="185" t="s">
        <v>53</v>
      </c>
      <c r="C30" s="193"/>
      <c r="D30" s="193"/>
      <c r="E30" s="193"/>
      <c r="F30" s="193"/>
      <c r="G30" s="193"/>
    </row>
    <row r="31" spans="1:7" ht="30.75" customHeight="1" thickBot="1" x14ac:dyDescent="0.3">
      <c r="A31" s="15"/>
      <c r="B31" s="186" t="s">
        <v>33</v>
      </c>
      <c r="C31" s="187"/>
      <c r="D31" s="187"/>
      <c r="E31" s="187"/>
      <c r="F31" s="187"/>
      <c r="G31" s="187"/>
    </row>
    <row r="32" spans="1:7" ht="36" customHeight="1" x14ac:dyDescent="0.25">
      <c r="A32" s="15"/>
      <c r="B32" s="185" t="s">
        <v>54</v>
      </c>
      <c r="C32" s="193"/>
      <c r="D32" s="193"/>
      <c r="E32" s="193"/>
      <c r="F32" s="193"/>
      <c r="G32" s="193"/>
    </row>
    <row r="33" spans="1:7" ht="30.75" customHeight="1" thickBot="1" x14ac:dyDescent="0.3">
      <c r="A33" s="15"/>
      <c r="B33" s="186" t="s">
        <v>55</v>
      </c>
      <c r="C33" s="187"/>
      <c r="D33" s="187"/>
      <c r="E33" s="187"/>
      <c r="F33" s="187"/>
      <c r="G33" s="187"/>
    </row>
    <row r="34" spans="1:7" ht="5.25" customHeight="1" thickBot="1" x14ac:dyDescent="0.3">
      <c r="A34" s="15"/>
      <c r="B34" s="181"/>
      <c r="C34" s="188"/>
      <c r="D34" s="188"/>
      <c r="E34" s="188"/>
      <c r="F34" s="188"/>
      <c r="G34" s="189"/>
    </row>
    <row r="35" spans="1:7" ht="21" customHeight="1" thickBot="1" x14ac:dyDescent="0.3">
      <c r="A35" s="15"/>
      <c r="B35" s="39" t="s">
        <v>56</v>
      </c>
      <c r="C35" s="183"/>
      <c r="D35" s="183"/>
      <c r="E35" s="183"/>
      <c r="F35" s="183"/>
      <c r="G35" s="184"/>
    </row>
    <row r="36" spans="1:7" ht="5.25" customHeight="1" thickBot="1" x14ac:dyDescent="0.3">
      <c r="A36" s="15"/>
      <c r="B36" s="181"/>
      <c r="C36" s="188"/>
      <c r="D36" s="188"/>
      <c r="E36" s="188"/>
      <c r="F36" s="188"/>
      <c r="G36" s="189"/>
    </row>
    <row r="37" spans="1:7" ht="36" customHeight="1" x14ac:dyDescent="0.25">
      <c r="A37" s="15"/>
      <c r="B37" s="185" t="s">
        <v>57</v>
      </c>
      <c r="C37" s="193"/>
      <c r="D37" s="193"/>
      <c r="E37" s="193"/>
      <c r="F37" s="193"/>
      <c r="G37" s="193"/>
    </row>
    <row r="38" spans="1:7" ht="30.75" customHeight="1" thickBot="1" x14ac:dyDescent="0.3">
      <c r="A38" s="15"/>
      <c r="B38" s="186" t="s">
        <v>58</v>
      </c>
      <c r="C38" s="187"/>
      <c r="D38" s="187"/>
      <c r="E38" s="187"/>
      <c r="F38" s="187"/>
      <c r="G38" s="187"/>
    </row>
    <row r="39" spans="1:7" ht="36" customHeight="1" x14ac:dyDescent="0.25">
      <c r="A39" s="15"/>
      <c r="B39" s="185" t="s">
        <v>59</v>
      </c>
      <c r="C39" s="193"/>
      <c r="D39" s="193"/>
      <c r="E39" s="193"/>
      <c r="F39" s="193"/>
      <c r="G39" s="193"/>
    </row>
    <row r="40" spans="1:7" ht="30.75" customHeight="1" thickBot="1" x14ac:dyDescent="0.3">
      <c r="A40" s="15"/>
      <c r="B40" s="186" t="s">
        <v>48</v>
      </c>
      <c r="C40" s="187"/>
      <c r="D40" s="187"/>
      <c r="E40" s="187"/>
      <c r="F40" s="187"/>
      <c r="G40" s="187"/>
    </row>
    <row r="41" spans="1:7" ht="36" customHeight="1" x14ac:dyDescent="0.25">
      <c r="A41" s="15"/>
      <c r="B41" s="185" t="s">
        <v>60</v>
      </c>
      <c r="C41" s="193"/>
      <c r="D41" s="193"/>
      <c r="E41" s="193"/>
      <c r="F41" s="193"/>
      <c r="G41" s="193"/>
    </row>
    <row r="42" spans="1:7" ht="30.75" customHeight="1" thickBot="1" x14ac:dyDescent="0.3">
      <c r="A42" s="15"/>
      <c r="B42" s="186" t="s">
        <v>61</v>
      </c>
      <c r="C42" s="187"/>
      <c r="D42" s="187"/>
      <c r="E42" s="187"/>
      <c r="F42" s="187"/>
      <c r="G42" s="187"/>
    </row>
    <row r="43" spans="1:7" ht="13.8" thickBot="1" x14ac:dyDescent="0.3">
      <c r="C43" s="173"/>
      <c r="D43" s="173"/>
      <c r="E43" s="174"/>
      <c r="F43" s="174"/>
      <c r="G43" s="173"/>
    </row>
    <row r="44" spans="1:7" ht="36" customHeight="1" x14ac:dyDescent="0.25">
      <c r="A44" s="15"/>
      <c r="B44" s="185" t="s">
        <v>62</v>
      </c>
      <c r="C44" s="193"/>
      <c r="D44" s="193"/>
      <c r="E44" s="193"/>
      <c r="F44" s="193"/>
      <c r="G44" s="193"/>
    </row>
    <row r="45" spans="1:7" ht="30.75" customHeight="1" thickBot="1" x14ac:dyDescent="0.3">
      <c r="A45" s="15"/>
      <c r="B45" s="186" t="s">
        <v>63</v>
      </c>
      <c r="C45" s="187"/>
      <c r="D45" s="187"/>
      <c r="E45" s="187"/>
      <c r="F45" s="187"/>
      <c r="G45" s="187"/>
    </row>
    <row r="46" spans="1:7" ht="34.5" customHeight="1" x14ac:dyDescent="0.25">
      <c r="A46" s="15"/>
      <c r="B46" s="190" t="s">
        <v>64</v>
      </c>
      <c r="C46" s="191"/>
      <c r="D46" s="191"/>
      <c r="E46" s="191"/>
      <c r="F46" s="191"/>
      <c r="G46" s="191"/>
    </row>
    <row r="47" spans="1:7" ht="34.5" customHeight="1" thickBot="1" x14ac:dyDescent="0.3">
      <c r="A47" s="15"/>
      <c r="B47" s="186" t="s">
        <v>65</v>
      </c>
      <c r="C47" s="187"/>
      <c r="D47" s="187"/>
      <c r="E47" s="187"/>
      <c r="F47" s="187"/>
      <c r="G47" s="187"/>
    </row>
  </sheetData>
  <mergeCells count="2">
    <mergeCell ref="D2:G2"/>
    <mergeCell ref="D3:G3"/>
  </mergeCells>
  <pageMargins left="0" right="0" top="0" bottom="0" header="0" footer="0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A4" workbookViewId="0">
      <selection activeCell="A7" sqref="A7:B7"/>
    </sheetView>
  </sheetViews>
  <sheetFormatPr defaultRowHeight="13.2" x14ac:dyDescent="0.25"/>
  <cols>
    <col min="1" max="1" width="19.77734375" customWidth="1"/>
    <col min="2" max="2" width="18.6640625" customWidth="1"/>
    <col min="3" max="3" width="19" customWidth="1"/>
    <col min="4" max="9" width="22.6640625" customWidth="1"/>
  </cols>
  <sheetData>
    <row r="1" spans="1:9" ht="13.8" x14ac:dyDescent="0.25">
      <c r="A1" s="40" t="s">
        <v>208</v>
      </c>
      <c r="B1" s="13"/>
      <c r="C1" s="13"/>
      <c r="D1" s="12"/>
      <c r="E1" s="13"/>
    </row>
    <row r="2" spans="1:9" ht="15.6" x14ac:dyDescent="0.25">
      <c r="A2" s="195" t="s">
        <v>29</v>
      </c>
      <c r="B2" s="15"/>
      <c r="C2" s="527" t="str">
        <f>'14.2_Расшифровка залогов за 3'!D2</f>
        <v>ООО "ОРГАНИЗАЦИЯ"</v>
      </c>
      <c r="D2" s="527"/>
      <c r="E2" s="527"/>
    </row>
    <row r="3" spans="1:9" ht="15.6" x14ac:dyDescent="0.3">
      <c r="A3" s="197" t="s">
        <v>28</v>
      </c>
      <c r="B3" s="132"/>
      <c r="C3" s="524" t="str">
        <f>'14.2_Расшифровка залогов за 3'!K2</f>
        <v>0000000000</v>
      </c>
      <c r="D3" s="525"/>
      <c r="E3" s="525"/>
      <c r="I3" s="201">
        <f>'14.2_Расшифровка залогов за 3'!K4</f>
        <v>43466</v>
      </c>
    </row>
    <row r="4" spans="1:9" ht="15.6" x14ac:dyDescent="0.25">
      <c r="A4" s="178"/>
      <c r="B4" s="196"/>
      <c r="C4" s="196"/>
      <c r="D4" s="177"/>
      <c r="E4" s="177"/>
    </row>
    <row r="5" spans="1:9" ht="50.25" customHeight="1" x14ac:dyDescent="0.25">
      <c r="A5" s="528" t="s">
        <v>203</v>
      </c>
      <c r="B5" s="528"/>
      <c r="C5" s="528"/>
      <c r="D5" s="528"/>
      <c r="E5" s="528"/>
      <c r="F5" s="364"/>
      <c r="G5" s="364"/>
      <c r="H5" s="364"/>
      <c r="I5" s="364"/>
    </row>
    <row r="6" spans="1:9" ht="141.75" customHeight="1" x14ac:dyDescent="0.25">
      <c r="A6" s="529" t="s">
        <v>195</v>
      </c>
      <c r="B6" s="529"/>
      <c r="C6" s="198" t="s">
        <v>196</v>
      </c>
      <c r="D6" s="198" t="s">
        <v>197</v>
      </c>
      <c r="E6" s="198" t="s">
        <v>198</v>
      </c>
      <c r="F6" s="199" t="s">
        <v>199</v>
      </c>
      <c r="G6" s="199" t="s">
        <v>200</v>
      </c>
      <c r="H6" s="199" t="s">
        <v>201</v>
      </c>
      <c r="I6" s="199" t="s">
        <v>202</v>
      </c>
    </row>
    <row r="7" spans="1:9" ht="15.6" x14ac:dyDescent="0.3">
      <c r="A7" s="526">
        <v>1</v>
      </c>
      <c r="B7" s="526"/>
      <c r="C7" s="365"/>
      <c r="D7" s="366"/>
      <c r="E7" s="366"/>
      <c r="F7" s="367"/>
      <c r="G7" s="367"/>
      <c r="H7" s="368"/>
      <c r="I7" s="368"/>
    </row>
    <row r="8" spans="1:9" ht="15.6" x14ac:dyDescent="0.3">
      <c r="A8" s="526">
        <v>2</v>
      </c>
      <c r="B8" s="526"/>
      <c r="C8" s="365"/>
      <c r="D8" s="366"/>
      <c r="E8" s="366"/>
      <c r="F8" s="367"/>
      <c r="G8" s="367"/>
      <c r="H8" s="368"/>
      <c r="I8" s="368"/>
    </row>
    <row r="9" spans="1:9" ht="15.6" x14ac:dyDescent="0.3">
      <c r="A9" s="526">
        <v>3</v>
      </c>
      <c r="B9" s="526"/>
      <c r="C9" s="365"/>
      <c r="D9" s="366"/>
      <c r="E9" s="366"/>
      <c r="F9" s="367"/>
      <c r="G9" s="367"/>
      <c r="H9" s="368"/>
      <c r="I9" s="368"/>
    </row>
    <row r="10" spans="1:9" ht="15.6" x14ac:dyDescent="0.3">
      <c r="A10" s="526">
        <v>4</v>
      </c>
      <c r="B10" s="526"/>
      <c r="C10" s="365"/>
      <c r="D10" s="366"/>
      <c r="E10" s="366"/>
      <c r="F10" s="367"/>
      <c r="G10" s="367"/>
      <c r="H10" s="368"/>
      <c r="I10" s="368"/>
    </row>
    <row r="11" spans="1:9" ht="15.6" x14ac:dyDescent="0.3">
      <c r="A11" s="526">
        <v>5</v>
      </c>
      <c r="B11" s="526"/>
      <c r="C11" s="365"/>
      <c r="D11" s="366"/>
      <c r="E11" s="366"/>
      <c r="F11" s="367"/>
      <c r="G11" s="367"/>
      <c r="H11" s="368"/>
      <c r="I11" s="368"/>
    </row>
    <row r="12" spans="1:9" ht="15.6" x14ac:dyDescent="0.3">
      <c r="A12" s="526">
        <v>6</v>
      </c>
      <c r="B12" s="526"/>
      <c r="C12" s="365"/>
      <c r="D12" s="366"/>
      <c r="E12" s="366"/>
      <c r="F12" s="367"/>
      <c r="G12" s="367"/>
      <c r="H12" s="368"/>
      <c r="I12" s="368"/>
    </row>
    <row r="13" spans="1:9" ht="15.6" x14ac:dyDescent="0.3">
      <c r="A13" s="526">
        <v>7</v>
      </c>
      <c r="B13" s="526"/>
      <c r="C13" s="365"/>
      <c r="D13" s="366"/>
      <c r="E13" s="366"/>
      <c r="F13" s="367"/>
      <c r="G13" s="367"/>
      <c r="H13" s="368"/>
      <c r="I13" s="368"/>
    </row>
    <row r="14" spans="1:9" ht="15.6" x14ac:dyDescent="0.3">
      <c r="A14" s="526">
        <v>8</v>
      </c>
      <c r="B14" s="526"/>
      <c r="C14" s="365"/>
      <c r="D14" s="366"/>
      <c r="E14" s="366"/>
      <c r="F14" s="367"/>
      <c r="G14" s="367"/>
      <c r="H14" s="368"/>
      <c r="I14" s="368"/>
    </row>
    <row r="15" spans="1:9" ht="15.6" x14ac:dyDescent="0.3">
      <c r="A15" s="526">
        <v>9</v>
      </c>
      <c r="B15" s="526"/>
      <c r="C15" s="365"/>
      <c r="D15" s="366"/>
      <c r="E15" s="366"/>
      <c r="F15" s="367"/>
      <c r="G15" s="367"/>
      <c r="H15" s="368"/>
      <c r="I15" s="368"/>
    </row>
    <row r="16" spans="1:9" ht="15.6" x14ac:dyDescent="0.3">
      <c r="A16" s="526">
        <v>10</v>
      </c>
      <c r="B16" s="526"/>
      <c r="C16" s="365"/>
      <c r="D16" s="366"/>
      <c r="E16" s="366"/>
      <c r="F16" s="367"/>
      <c r="G16" s="367"/>
      <c r="H16" s="368"/>
      <c r="I16" s="368"/>
    </row>
    <row r="17" spans="1:9" ht="15.6" x14ac:dyDescent="0.3">
      <c r="A17" s="526">
        <v>11</v>
      </c>
      <c r="B17" s="526"/>
      <c r="C17" s="365"/>
      <c r="D17" s="366"/>
      <c r="E17" s="366"/>
      <c r="F17" s="367"/>
      <c r="G17" s="367"/>
      <c r="H17" s="368"/>
      <c r="I17" s="368"/>
    </row>
    <row r="18" spans="1:9" ht="15.6" x14ac:dyDescent="0.3">
      <c r="A18" s="526">
        <v>12</v>
      </c>
      <c r="B18" s="526"/>
      <c r="C18" s="365"/>
      <c r="D18" s="366"/>
      <c r="E18" s="366"/>
      <c r="F18" s="367"/>
      <c r="G18" s="367"/>
      <c r="H18" s="368"/>
      <c r="I18" s="368"/>
    </row>
    <row r="19" spans="1:9" ht="15.6" x14ac:dyDescent="0.3">
      <c r="A19" s="526">
        <v>13</v>
      </c>
      <c r="B19" s="526"/>
      <c r="C19" s="365"/>
      <c r="D19" s="366"/>
      <c r="E19" s="366"/>
      <c r="F19" s="367"/>
      <c r="G19" s="367"/>
      <c r="H19" s="368"/>
      <c r="I19" s="368"/>
    </row>
    <row r="20" spans="1:9" ht="15.6" x14ac:dyDescent="0.3">
      <c r="A20" s="526">
        <v>14</v>
      </c>
      <c r="B20" s="526"/>
      <c r="C20" s="365"/>
      <c r="D20" s="366"/>
      <c r="E20" s="366"/>
      <c r="F20" s="367"/>
      <c r="G20" s="367"/>
      <c r="H20" s="368"/>
      <c r="I20" s="368"/>
    </row>
    <row r="21" spans="1:9" ht="15.6" x14ac:dyDescent="0.3">
      <c r="A21" s="526">
        <v>15</v>
      </c>
      <c r="B21" s="526"/>
      <c r="C21" s="365"/>
      <c r="D21" s="366"/>
      <c r="E21" s="366"/>
      <c r="F21" s="367"/>
      <c r="G21" s="367"/>
      <c r="H21" s="368"/>
      <c r="I21" s="368"/>
    </row>
    <row r="22" spans="1:9" ht="15.6" x14ac:dyDescent="0.3">
      <c r="A22" s="526">
        <v>16</v>
      </c>
      <c r="B22" s="526"/>
      <c r="C22" s="365"/>
      <c r="D22" s="366"/>
      <c r="E22" s="366"/>
      <c r="F22" s="367"/>
      <c r="G22" s="367"/>
      <c r="H22" s="368"/>
      <c r="I22" s="368"/>
    </row>
    <row r="23" spans="1:9" ht="15.6" x14ac:dyDescent="0.3">
      <c r="A23" s="526">
        <v>17</v>
      </c>
      <c r="B23" s="526"/>
      <c r="C23" s="365"/>
      <c r="D23" s="366"/>
      <c r="E23" s="366"/>
      <c r="F23" s="367"/>
      <c r="G23" s="367"/>
      <c r="H23" s="368"/>
      <c r="I23" s="368"/>
    </row>
    <row r="24" spans="1:9" ht="15.6" x14ac:dyDescent="0.3">
      <c r="A24" s="526">
        <v>18</v>
      </c>
      <c r="B24" s="526"/>
      <c r="C24" s="365"/>
      <c r="D24" s="366"/>
      <c r="E24" s="366"/>
      <c r="F24" s="367"/>
      <c r="G24" s="367"/>
      <c r="H24" s="368"/>
      <c r="I24" s="368"/>
    </row>
    <row r="25" spans="1:9" ht="15.6" x14ac:dyDescent="0.3">
      <c r="A25" s="526">
        <v>19</v>
      </c>
      <c r="B25" s="526"/>
      <c r="C25" s="365"/>
      <c r="D25" s="366"/>
      <c r="E25" s="366"/>
      <c r="F25" s="367"/>
      <c r="G25" s="367"/>
      <c r="H25" s="368"/>
      <c r="I25" s="368"/>
    </row>
    <row r="26" spans="1:9" ht="15.6" x14ac:dyDescent="0.3">
      <c r="A26" s="526">
        <v>20</v>
      </c>
      <c r="B26" s="526"/>
      <c r="C26" s="365"/>
      <c r="D26" s="366"/>
      <c r="E26" s="366"/>
      <c r="F26" s="367"/>
      <c r="G26" s="367"/>
      <c r="H26" s="368"/>
      <c r="I26" s="368"/>
    </row>
    <row r="27" spans="1:9" ht="15.6" x14ac:dyDescent="0.3">
      <c r="A27" s="526">
        <v>21</v>
      </c>
      <c r="B27" s="526"/>
      <c r="C27" s="365"/>
      <c r="D27" s="366"/>
      <c r="E27" s="366"/>
      <c r="F27" s="367"/>
      <c r="G27" s="367"/>
      <c r="H27" s="368"/>
      <c r="I27" s="368"/>
    </row>
  </sheetData>
  <sheetProtection password="DDE6" sheet="1" objects="1" scenarios="1" formatColumns="0" formatRows="0"/>
  <mergeCells count="25">
    <mergeCell ref="A27:B27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11:B11"/>
    <mergeCell ref="C2:E2"/>
    <mergeCell ref="C3:E3"/>
    <mergeCell ref="A8:B8"/>
    <mergeCell ref="A9:B9"/>
    <mergeCell ref="A10:B10"/>
    <mergeCell ref="A5:E5"/>
    <mergeCell ref="A6:B6"/>
    <mergeCell ref="A7:B7"/>
  </mergeCells>
  <pageMargins left="0.7" right="0.7" top="0.75" bottom="0.75" header="0.3" footer="0.3"/>
  <pageSetup paperSize="9" scale="7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="115" zoomScaleNormal="115" workbookViewId="0">
      <selection activeCell="C10" sqref="C10"/>
    </sheetView>
  </sheetViews>
  <sheetFormatPr defaultRowHeight="13.2" x14ac:dyDescent="0.25"/>
  <cols>
    <col min="1" max="1" width="3" customWidth="1"/>
    <col min="2" max="2" width="33.33203125" customWidth="1"/>
    <col min="3" max="3" width="82.33203125" customWidth="1"/>
  </cols>
  <sheetData>
    <row r="1" spans="1:4" x14ac:dyDescent="0.25">
      <c r="A1" s="126"/>
      <c r="B1" s="208"/>
      <c r="C1" s="209"/>
      <c r="D1" s="126"/>
    </row>
    <row r="2" spans="1:4" ht="27" customHeight="1" x14ac:dyDescent="0.25">
      <c r="A2" s="126"/>
      <c r="B2" s="442" t="s">
        <v>206</v>
      </c>
      <c r="C2" s="443"/>
      <c r="D2" s="126"/>
    </row>
    <row r="3" spans="1:4" x14ac:dyDescent="0.25">
      <c r="A3" s="126"/>
      <c r="B3" s="126"/>
      <c r="C3" s="126"/>
      <c r="D3" s="126"/>
    </row>
    <row r="4" spans="1:4" x14ac:dyDescent="0.25">
      <c r="A4" s="126"/>
      <c r="B4" s="126"/>
      <c r="C4" s="126"/>
      <c r="D4" s="126"/>
    </row>
    <row r="5" spans="1:4" x14ac:dyDescent="0.25">
      <c r="A5" s="126"/>
      <c r="B5" s="126"/>
      <c r="C5" s="126"/>
      <c r="D5" s="126"/>
    </row>
    <row r="6" spans="1:4" ht="13.8" x14ac:dyDescent="0.25">
      <c r="A6" s="126"/>
      <c r="B6" s="133" t="s">
        <v>157</v>
      </c>
      <c r="C6" s="211" t="s">
        <v>159</v>
      </c>
      <c r="D6" s="126"/>
    </row>
    <row r="7" spans="1:4" ht="13.8" x14ac:dyDescent="0.25">
      <c r="A7" s="126"/>
      <c r="B7" s="133" t="s">
        <v>160</v>
      </c>
      <c r="C7" s="212" t="s">
        <v>161</v>
      </c>
      <c r="D7" s="126"/>
    </row>
    <row r="8" spans="1:4" ht="39.6" x14ac:dyDescent="0.25">
      <c r="A8" s="126"/>
      <c r="B8" s="133" t="s">
        <v>158</v>
      </c>
      <c r="C8" s="213">
        <v>43466</v>
      </c>
      <c r="D8" s="126"/>
    </row>
    <row r="9" spans="1:4" x14ac:dyDescent="0.25">
      <c r="A9" s="126"/>
      <c r="B9" s="126"/>
      <c r="C9" s="126"/>
      <c r="D9" s="126"/>
    </row>
    <row r="10" spans="1:4" x14ac:dyDescent="0.25">
      <c r="A10" s="126"/>
      <c r="B10" s="126"/>
      <c r="C10" s="126"/>
      <c r="D10" s="126"/>
    </row>
    <row r="11" spans="1:4" ht="15.6" x14ac:dyDescent="0.3">
      <c r="A11" s="126"/>
      <c r="B11" s="200" t="s">
        <v>204</v>
      </c>
      <c r="C11" s="126"/>
      <c r="D11" s="126"/>
    </row>
    <row r="12" spans="1:4" x14ac:dyDescent="0.25">
      <c r="A12" s="126"/>
      <c r="B12" s="126"/>
      <c r="C12" s="126"/>
      <c r="D12" s="126"/>
    </row>
    <row r="13" spans="1:4" x14ac:dyDescent="0.25">
      <c r="A13" s="126"/>
      <c r="B13" s="126" t="s">
        <v>211</v>
      </c>
      <c r="C13" s="126"/>
      <c r="D13" s="126"/>
    </row>
    <row r="14" spans="1:4" x14ac:dyDescent="0.25">
      <c r="A14" s="126"/>
      <c r="B14" s="126"/>
      <c r="C14" s="126"/>
      <c r="D14" s="126"/>
    </row>
    <row r="15" spans="1:4" ht="13.8" x14ac:dyDescent="0.25">
      <c r="A15" s="126"/>
      <c r="B15" s="211"/>
      <c r="C15" s="126"/>
      <c r="D15" s="126"/>
    </row>
    <row r="16" spans="1:4" x14ac:dyDescent="0.25">
      <c r="A16" s="126"/>
      <c r="B16" s="126"/>
      <c r="C16" s="126"/>
      <c r="D16" s="126"/>
    </row>
    <row r="17" spans="1:4" x14ac:dyDescent="0.25">
      <c r="A17" s="126"/>
      <c r="B17" s="126"/>
      <c r="C17" s="126"/>
      <c r="D17" s="126"/>
    </row>
    <row r="18" spans="1:4" x14ac:dyDescent="0.25">
      <c r="A18" s="126"/>
      <c r="B18" s="126"/>
      <c r="C18" s="126"/>
      <c r="D18" s="126"/>
    </row>
    <row r="19" spans="1:4" x14ac:dyDescent="0.25">
      <c r="A19" s="126"/>
      <c r="B19" s="126"/>
      <c r="C19" s="126"/>
      <c r="D19" s="126"/>
    </row>
    <row r="20" spans="1:4" x14ac:dyDescent="0.25">
      <c r="A20" s="126"/>
      <c r="B20" s="126"/>
      <c r="C20" s="126"/>
      <c r="D20" s="126"/>
    </row>
    <row r="21" spans="1:4" x14ac:dyDescent="0.25">
      <c r="A21" s="126"/>
      <c r="B21" s="126"/>
      <c r="C21" s="126"/>
      <c r="D21" s="126"/>
    </row>
    <row r="22" spans="1:4" x14ac:dyDescent="0.25">
      <c r="A22" s="126"/>
      <c r="B22" s="126"/>
      <c r="C22" s="126"/>
      <c r="D22" s="126"/>
    </row>
    <row r="23" spans="1:4" x14ac:dyDescent="0.25">
      <c r="A23" s="126"/>
      <c r="B23" s="126"/>
      <c r="C23" s="126"/>
      <c r="D23" s="126"/>
    </row>
    <row r="24" spans="1:4" x14ac:dyDescent="0.25">
      <c r="A24" s="126"/>
      <c r="B24" s="126"/>
      <c r="C24" s="126"/>
      <c r="D24" s="126"/>
    </row>
    <row r="25" spans="1:4" x14ac:dyDescent="0.25">
      <c r="A25" s="126"/>
      <c r="B25" s="126"/>
      <c r="C25" s="126"/>
      <c r="D25" s="126"/>
    </row>
    <row r="26" spans="1:4" x14ac:dyDescent="0.25">
      <c r="A26" s="126"/>
      <c r="B26" s="126"/>
      <c r="C26" s="126"/>
      <c r="D26" s="126"/>
    </row>
    <row r="27" spans="1:4" x14ac:dyDescent="0.25">
      <c r="A27" s="126"/>
      <c r="B27" s="126"/>
      <c r="C27" s="126"/>
      <c r="D27" s="126"/>
    </row>
    <row r="28" spans="1:4" x14ac:dyDescent="0.25">
      <c r="A28" s="126"/>
      <c r="B28" s="126"/>
      <c r="C28" s="126"/>
      <c r="D28" s="126"/>
    </row>
    <row r="29" spans="1:4" x14ac:dyDescent="0.25">
      <c r="A29" s="126"/>
      <c r="B29" s="126"/>
      <c r="C29" s="126"/>
      <c r="D29" s="126"/>
    </row>
    <row r="30" spans="1:4" x14ac:dyDescent="0.25">
      <c r="A30" s="126"/>
      <c r="B30" s="126"/>
      <c r="C30" s="126"/>
      <c r="D30" s="126"/>
    </row>
    <row r="31" spans="1:4" x14ac:dyDescent="0.25">
      <c r="A31" s="126"/>
      <c r="B31" s="126"/>
      <c r="C31" s="126"/>
      <c r="D31" s="126"/>
    </row>
    <row r="32" spans="1:4" x14ac:dyDescent="0.25">
      <c r="A32" s="126"/>
      <c r="B32" s="126"/>
      <c r="C32" s="126"/>
      <c r="D32" s="126"/>
    </row>
    <row r="33" spans="1:4" x14ac:dyDescent="0.25">
      <c r="A33" s="126"/>
      <c r="B33" s="126"/>
      <c r="C33" s="126"/>
      <c r="D33" s="126"/>
    </row>
    <row r="34" spans="1:4" x14ac:dyDescent="0.25">
      <c r="A34" s="126"/>
      <c r="B34" s="126"/>
      <c r="C34" s="126"/>
      <c r="D34" s="126"/>
    </row>
  </sheetData>
  <sheetProtection password="DDE6" sheet="1" objects="1" scenarios="1" formatColumns="0" formatRows="0"/>
  <mergeCells count="1">
    <mergeCell ref="B2:C2"/>
  </mergeCells>
  <pageMargins left="0.7" right="0.7" top="0.75" bottom="0.75" header="0.3" footer="0.3"/>
  <pageSetup paperSize="9" scale="7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workbookViewId="0">
      <selection activeCell="F5" sqref="F5"/>
    </sheetView>
  </sheetViews>
  <sheetFormatPr defaultRowHeight="13.2" x14ac:dyDescent="0.25"/>
  <cols>
    <col min="1" max="1" width="5.6640625" style="77" customWidth="1"/>
    <col min="2" max="2" width="30.109375" customWidth="1"/>
    <col min="3" max="3" width="24.6640625" customWidth="1"/>
    <col min="4" max="4" width="24.33203125" customWidth="1"/>
    <col min="5" max="5" width="22.44140625" customWidth="1"/>
    <col min="6" max="6" width="32.33203125" customWidth="1"/>
  </cols>
  <sheetData>
    <row r="1" spans="1:6" s="2" customFormat="1" ht="16.5" customHeight="1" x14ac:dyDescent="0.3">
      <c r="A1" s="1"/>
      <c r="B1" s="3" t="s">
        <v>82</v>
      </c>
      <c r="C1" s="18"/>
      <c r="D1" s="1"/>
      <c r="E1" s="1"/>
      <c r="F1" s="1"/>
    </row>
    <row r="2" spans="1:6" s="2" customFormat="1" ht="27.75" customHeight="1" x14ac:dyDescent="0.25">
      <c r="A2" s="1"/>
      <c r="B2" s="65" t="s">
        <v>30</v>
      </c>
      <c r="C2" s="444" t="str">
        <f>Титул!C6</f>
        <v>ООО "ОРГАНИЗАЦИЯ"</v>
      </c>
      <c r="D2" s="444"/>
      <c r="E2" s="29" t="s">
        <v>28</v>
      </c>
      <c r="F2" s="127" t="str">
        <f>Титул!C7</f>
        <v>0000000000</v>
      </c>
    </row>
    <row r="3" spans="1:6" s="23" customFormat="1" ht="23.25" customHeight="1" x14ac:dyDescent="0.25">
      <c r="A3" s="68"/>
      <c r="B3" s="79" t="s">
        <v>88</v>
      </c>
      <c r="C3" s="79"/>
      <c r="D3" s="79"/>
      <c r="E3" s="79"/>
      <c r="F3" s="128">
        <f>Титул!C8</f>
        <v>43466</v>
      </c>
    </row>
    <row r="4" spans="1:6" ht="13.8" thickBot="1" x14ac:dyDescent="0.3">
      <c r="A4" s="81"/>
      <c r="B4" s="82"/>
      <c r="C4" s="82"/>
      <c r="D4" s="82"/>
      <c r="E4" s="82"/>
      <c r="F4" s="82"/>
    </row>
    <row r="5" spans="1:6" ht="45.75" customHeight="1" thickBot="1" x14ac:dyDescent="0.3">
      <c r="A5" s="34" t="s">
        <v>70</v>
      </c>
      <c r="B5" s="69" t="s">
        <v>68</v>
      </c>
      <c r="C5" s="69" t="s">
        <v>75</v>
      </c>
      <c r="D5" s="69" t="s">
        <v>76</v>
      </c>
      <c r="E5" s="69" t="s">
        <v>77</v>
      </c>
      <c r="F5" s="69" t="s">
        <v>74</v>
      </c>
    </row>
    <row r="6" spans="1:6" ht="26.25" customHeight="1" thickBot="1" x14ac:dyDescent="0.3">
      <c r="A6" s="62"/>
      <c r="B6" s="63"/>
      <c r="C6" s="76">
        <f>SUM(C8:C22)</f>
        <v>0</v>
      </c>
      <c r="D6" s="76">
        <f t="shared" ref="D6:E6" si="0">SUM(D8:D22)</f>
        <v>0</v>
      </c>
      <c r="E6" s="76">
        <f t="shared" si="0"/>
        <v>0</v>
      </c>
      <c r="F6" s="75">
        <f>SUM(F8:F22)</f>
        <v>0</v>
      </c>
    </row>
    <row r="7" spans="1:6" ht="12" customHeight="1" thickBot="1" x14ac:dyDescent="0.3">
      <c r="A7" s="140" t="s">
        <v>162</v>
      </c>
      <c r="B7" s="141" t="s">
        <v>163</v>
      </c>
      <c r="C7" s="142" t="s">
        <v>164</v>
      </c>
      <c r="D7" s="142" t="s">
        <v>165</v>
      </c>
      <c r="E7" s="142" t="s">
        <v>166</v>
      </c>
      <c r="F7" s="143" t="s">
        <v>167</v>
      </c>
    </row>
    <row r="8" spans="1:6" x14ac:dyDescent="0.25">
      <c r="A8" s="145">
        <v>1</v>
      </c>
      <c r="B8" s="214"/>
      <c r="C8" s="215"/>
      <c r="D8" s="215"/>
      <c r="E8" s="215"/>
      <c r="F8" s="216">
        <f>C8-D8-E8</f>
        <v>0</v>
      </c>
    </row>
    <row r="9" spans="1:6" x14ac:dyDescent="0.25">
      <c r="A9" s="146">
        <v>2</v>
      </c>
      <c r="B9" s="217"/>
      <c r="C9" s="218"/>
      <c r="D9" s="218"/>
      <c r="E9" s="218"/>
      <c r="F9" s="219">
        <f t="shared" ref="F9:F21" si="1">C9-D9-E9</f>
        <v>0</v>
      </c>
    </row>
    <row r="10" spans="1:6" x14ac:dyDescent="0.25">
      <c r="A10" s="146">
        <v>3</v>
      </c>
      <c r="B10" s="218"/>
      <c r="C10" s="218"/>
      <c r="D10" s="218"/>
      <c r="E10" s="218"/>
      <c r="F10" s="220">
        <f t="shared" si="1"/>
        <v>0</v>
      </c>
    </row>
    <row r="11" spans="1:6" x14ac:dyDescent="0.25">
      <c r="A11" s="146">
        <v>4</v>
      </c>
      <c r="B11" s="218"/>
      <c r="C11" s="218"/>
      <c r="D11" s="218"/>
      <c r="E11" s="218"/>
      <c r="F11" s="220">
        <f t="shared" si="1"/>
        <v>0</v>
      </c>
    </row>
    <row r="12" spans="1:6" x14ac:dyDescent="0.25">
      <c r="A12" s="146">
        <v>5</v>
      </c>
      <c r="B12" s="218"/>
      <c r="C12" s="218"/>
      <c r="D12" s="218"/>
      <c r="E12" s="218"/>
      <c r="F12" s="220">
        <f t="shared" si="1"/>
        <v>0</v>
      </c>
    </row>
    <row r="13" spans="1:6" x14ac:dyDescent="0.25">
      <c r="A13" s="146">
        <v>6</v>
      </c>
      <c r="B13" s="218"/>
      <c r="C13" s="218"/>
      <c r="D13" s="218"/>
      <c r="E13" s="218"/>
      <c r="F13" s="220">
        <f t="shared" si="1"/>
        <v>0</v>
      </c>
    </row>
    <row r="14" spans="1:6" x14ac:dyDescent="0.25">
      <c r="A14" s="146">
        <v>7</v>
      </c>
      <c r="B14" s="221"/>
      <c r="C14" s="218"/>
      <c r="D14" s="218"/>
      <c r="E14" s="218"/>
      <c r="F14" s="222">
        <f t="shared" si="1"/>
        <v>0</v>
      </c>
    </row>
    <row r="15" spans="1:6" x14ac:dyDescent="0.25">
      <c r="A15" s="146">
        <v>8</v>
      </c>
      <c r="B15" s="221"/>
      <c r="C15" s="218"/>
      <c r="D15" s="218"/>
      <c r="E15" s="218"/>
      <c r="F15" s="220">
        <f t="shared" si="1"/>
        <v>0</v>
      </c>
    </row>
    <row r="16" spans="1:6" x14ac:dyDescent="0.25">
      <c r="A16" s="146">
        <v>9</v>
      </c>
      <c r="B16" s="218"/>
      <c r="C16" s="218"/>
      <c r="D16" s="218"/>
      <c r="E16" s="218"/>
      <c r="F16" s="220">
        <f t="shared" si="1"/>
        <v>0</v>
      </c>
    </row>
    <row r="17" spans="1:6" x14ac:dyDescent="0.25">
      <c r="A17" s="146">
        <v>10</v>
      </c>
      <c r="B17" s="218"/>
      <c r="C17" s="218"/>
      <c r="D17" s="218"/>
      <c r="E17" s="218"/>
      <c r="F17" s="220">
        <f t="shared" si="1"/>
        <v>0</v>
      </c>
    </row>
    <row r="18" spans="1:6" x14ac:dyDescent="0.25">
      <c r="A18" s="146">
        <v>11</v>
      </c>
      <c r="B18" s="218"/>
      <c r="C18" s="218"/>
      <c r="D18" s="218"/>
      <c r="E18" s="218"/>
      <c r="F18" s="220">
        <f t="shared" si="1"/>
        <v>0</v>
      </c>
    </row>
    <row r="19" spans="1:6" x14ac:dyDescent="0.25">
      <c r="A19" s="146">
        <v>12</v>
      </c>
      <c r="B19" s="218"/>
      <c r="C19" s="218"/>
      <c r="D19" s="218"/>
      <c r="E19" s="218"/>
      <c r="F19" s="220">
        <f t="shared" si="1"/>
        <v>0</v>
      </c>
    </row>
    <row r="20" spans="1:6" x14ac:dyDescent="0.25">
      <c r="A20" s="146">
        <v>13</v>
      </c>
      <c r="B20" s="218"/>
      <c r="C20" s="218"/>
      <c r="D20" s="218"/>
      <c r="E20" s="218"/>
      <c r="F20" s="220">
        <f t="shared" si="1"/>
        <v>0</v>
      </c>
    </row>
    <row r="21" spans="1:6" x14ac:dyDescent="0.25">
      <c r="A21" s="146">
        <v>14</v>
      </c>
      <c r="B21" s="218"/>
      <c r="C21" s="218"/>
      <c r="D21" s="218"/>
      <c r="E21" s="218"/>
      <c r="F21" s="220">
        <f t="shared" si="1"/>
        <v>0</v>
      </c>
    </row>
    <row r="22" spans="1:6" ht="13.8" thickBot="1" x14ac:dyDescent="0.3">
      <c r="A22" s="147">
        <v>15</v>
      </c>
      <c r="B22" s="223"/>
      <c r="C22" s="223"/>
      <c r="D22" s="223"/>
      <c r="E22" s="223"/>
      <c r="F22" s="224">
        <f>C22-D22-E22</f>
        <v>0</v>
      </c>
    </row>
  </sheetData>
  <sheetProtection sheet="1" objects="1" scenarios="1" formatColumns="0" formatRows="0"/>
  <autoFilter ref="A7:F7"/>
  <mergeCells count="1">
    <mergeCell ref="C2:D2"/>
  </mergeCells>
  <pageMargins left="0.7" right="0.7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workbookViewId="0">
      <selection activeCell="E9" sqref="E9"/>
    </sheetView>
  </sheetViews>
  <sheetFormatPr defaultColWidth="9.33203125" defaultRowHeight="13.2" x14ac:dyDescent="0.25"/>
  <cols>
    <col min="1" max="1" width="6" style="2" customWidth="1"/>
    <col min="2" max="2" width="22.6640625" style="2" customWidth="1"/>
    <col min="3" max="3" width="8" style="2" customWidth="1"/>
    <col min="4" max="4" width="17" style="2" customWidth="1"/>
    <col min="5" max="5" width="14.77734375" style="2" customWidth="1"/>
    <col min="6" max="6" width="13.44140625" style="2" customWidth="1"/>
    <col min="7" max="7" width="18.6640625" style="2" customWidth="1"/>
    <col min="8" max="8" width="17.44140625" style="2" customWidth="1"/>
    <col min="9" max="9" width="19.109375" style="2" customWidth="1"/>
    <col min="10" max="10" width="20.77734375" style="2" customWidth="1"/>
    <col min="11" max="11" width="22.6640625" style="2" customWidth="1"/>
    <col min="12" max="12" width="22.33203125" style="2" customWidth="1"/>
    <col min="13" max="16384" width="9.33203125" style="2"/>
  </cols>
  <sheetData>
    <row r="1" spans="1:12" ht="16.5" customHeight="1" x14ac:dyDescent="0.3">
      <c r="A1" s="1"/>
      <c r="B1" s="3" t="s">
        <v>79</v>
      </c>
      <c r="C1" s="18"/>
      <c r="D1" s="1"/>
      <c r="E1" s="1"/>
      <c r="F1" s="1"/>
      <c r="G1" s="1"/>
      <c r="H1" s="1"/>
      <c r="I1" s="1"/>
      <c r="J1" s="1"/>
      <c r="K1" s="1"/>
      <c r="L1" s="1"/>
    </row>
    <row r="2" spans="1:12" ht="27.75" customHeight="1" x14ac:dyDescent="0.25">
      <c r="A2" s="1"/>
      <c r="B2" s="65" t="s">
        <v>30</v>
      </c>
      <c r="C2" s="445" t="str">
        <f>Титул!C6</f>
        <v>ООО "ОРГАНИЗАЦИЯ"</v>
      </c>
      <c r="D2" s="445"/>
      <c r="E2" s="445"/>
      <c r="F2" s="445"/>
      <c r="G2" s="29" t="s">
        <v>28</v>
      </c>
      <c r="H2" s="446" t="str">
        <f>Титул!C7</f>
        <v>0000000000</v>
      </c>
      <c r="I2" s="447"/>
      <c r="J2" s="447"/>
    </row>
    <row r="3" spans="1:12" ht="23.25" customHeight="1" x14ac:dyDescent="0.25">
      <c r="A3" s="68"/>
      <c r="B3" s="450" t="s">
        <v>78</v>
      </c>
      <c r="C3" s="450"/>
      <c r="D3" s="450"/>
      <c r="E3" s="450"/>
      <c r="F3" s="450"/>
      <c r="G3" s="450"/>
      <c r="H3" s="448">
        <f>Титул!C8</f>
        <v>43466</v>
      </c>
      <c r="I3" s="449"/>
      <c r="J3" s="449"/>
    </row>
    <row r="4" spans="1:12" ht="13.8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62.25" customHeight="1" thickBot="1" x14ac:dyDescent="0.3">
      <c r="A5" s="34" t="s">
        <v>70</v>
      </c>
      <c r="B5" s="69" t="s">
        <v>68</v>
      </c>
      <c r="C5" s="69" t="s">
        <v>71</v>
      </c>
      <c r="D5" s="69" t="s">
        <v>69</v>
      </c>
      <c r="E5" s="69" t="s">
        <v>73</v>
      </c>
      <c r="F5" s="69" t="s">
        <v>72</v>
      </c>
      <c r="G5" s="69" t="s">
        <v>75</v>
      </c>
      <c r="H5" s="69" t="s">
        <v>76</v>
      </c>
      <c r="I5" s="69" t="s">
        <v>77</v>
      </c>
      <c r="J5" s="69" t="s">
        <v>74</v>
      </c>
      <c r="K5" s="69" t="s">
        <v>80</v>
      </c>
      <c r="L5" s="70" t="s">
        <v>81</v>
      </c>
    </row>
    <row r="6" spans="1:12" ht="31.95" customHeight="1" thickBot="1" x14ac:dyDescent="0.3">
      <c r="A6" s="62"/>
      <c r="B6" s="63"/>
      <c r="C6" s="63"/>
      <c r="D6" s="63"/>
      <c r="E6" s="63"/>
      <c r="F6" s="63"/>
      <c r="G6" s="149">
        <f>SUM(G8:G22)</f>
        <v>0</v>
      </c>
      <c r="H6" s="76">
        <f t="shared" ref="H6:I6" si="0">SUM(H8:H22)</f>
        <v>0</v>
      </c>
      <c r="I6" s="76">
        <f t="shared" si="0"/>
        <v>0</v>
      </c>
      <c r="J6" s="75">
        <f>SUM(J8:J22)</f>
        <v>0</v>
      </c>
      <c r="K6" s="148"/>
      <c r="L6" s="123"/>
    </row>
    <row r="7" spans="1:12" ht="12" customHeight="1" thickBot="1" x14ac:dyDescent="0.3">
      <c r="A7" s="144" t="s">
        <v>162</v>
      </c>
      <c r="B7" s="142" t="s">
        <v>163</v>
      </c>
      <c r="C7" s="142" t="s">
        <v>164</v>
      </c>
      <c r="D7" s="144" t="s">
        <v>165</v>
      </c>
      <c r="E7" s="142" t="s">
        <v>166</v>
      </c>
      <c r="F7" s="142" t="s">
        <v>167</v>
      </c>
      <c r="G7" s="144" t="s">
        <v>168</v>
      </c>
      <c r="H7" s="142" t="s">
        <v>169</v>
      </c>
      <c r="I7" s="142" t="s">
        <v>170</v>
      </c>
      <c r="J7" s="144" t="s">
        <v>171</v>
      </c>
      <c r="K7" s="142" t="s">
        <v>172</v>
      </c>
      <c r="L7" s="143" t="s">
        <v>173</v>
      </c>
    </row>
    <row r="8" spans="1:12" x14ac:dyDescent="0.25">
      <c r="A8" s="145">
        <v>1</v>
      </c>
      <c r="B8" s="225"/>
      <c r="C8" s="225"/>
      <c r="D8" s="226"/>
      <c r="E8" s="227"/>
      <c r="F8" s="228"/>
      <c r="G8" s="229"/>
      <c r="H8" s="229"/>
      <c r="I8" s="229"/>
      <c r="J8" s="230">
        <f>G8-H8-I8</f>
        <v>0</v>
      </c>
      <c r="K8" s="231"/>
      <c r="L8" s="232"/>
    </row>
    <row r="9" spans="1:12" x14ac:dyDescent="0.25">
      <c r="A9" s="146">
        <v>2</v>
      </c>
      <c r="B9" s="233"/>
      <c r="C9" s="233"/>
      <c r="D9" s="234"/>
      <c r="E9" s="235"/>
      <c r="F9" s="236"/>
      <c r="G9" s="237"/>
      <c r="H9" s="237"/>
      <c r="I9" s="237"/>
      <c r="J9" s="238">
        <f>G9-H9-I9</f>
        <v>0</v>
      </c>
      <c r="K9" s="239"/>
      <c r="L9" s="240"/>
    </row>
    <row r="10" spans="1:12" x14ac:dyDescent="0.25">
      <c r="A10" s="146">
        <v>3</v>
      </c>
      <c r="B10" s="241"/>
      <c r="C10" s="241"/>
      <c r="D10" s="242"/>
      <c r="E10" s="236"/>
      <c r="F10" s="236"/>
      <c r="G10" s="237"/>
      <c r="H10" s="237"/>
      <c r="I10" s="237"/>
      <c r="J10" s="243">
        <f t="shared" ref="J10:J21" si="1">G10-H10-I10</f>
        <v>0</v>
      </c>
      <c r="K10" s="244"/>
      <c r="L10" s="245"/>
    </row>
    <row r="11" spans="1:12" x14ac:dyDescent="0.25">
      <c r="A11" s="146">
        <v>4</v>
      </c>
      <c r="B11" s="241"/>
      <c r="C11" s="241"/>
      <c r="D11" s="242"/>
      <c r="E11" s="236"/>
      <c r="F11" s="236"/>
      <c r="G11" s="237"/>
      <c r="H11" s="237"/>
      <c r="I11" s="237"/>
      <c r="J11" s="243">
        <f t="shared" si="1"/>
        <v>0</v>
      </c>
      <c r="K11" s="244"/>
      <c r="L11" s="245"/>
    </row>
    <row r="12" spans="1:12" x14ac:dyDescent="0.25">
      <c r="A12" s="146">
        <v>5</v>
      </c>
      <c r="B12" s="241"/>
      <c r="C12" s="241"/>
      <c r="D12" s="242"/>
      <c r="E12" s="236"/>
      <c r="F12" s="236"/>
      <c r="G12" s="237"/>
      <c r="H12" s="237"/>
      <c r="I12" s="237"/>
      <c r="J12" s="243">
        <f t="shared" si="1"/>
        <v>0</v>
      </c>
      <c r="K12" s="244"/>
      <c r="L12" s="245"/>
    </row>
    <row r="13" spans="1:12" x14ac:dyDescent="0.25">
      <c r="A13" s="146">
        <v>6</v>
      </c>
      <c r="B13" s="241"/>
      <c r="C13" s="241"/>
      <c r="D13" s="242"/>
      <c r="E13" s="236"/>
      <c r="F13" s="236"/>
      <c r="G13" s="237"/>
      <c r="H13" s="237"/>
      <c r="I13" s="237"/>
      <c r="J13" s="243">
        <f t="shared" si="1"/>
        <v>0</v>
      </c>
      <c r="K13" s="244"/>
      <c r="L13" s="245"/>
    </row>
    <row r="14" spans="1:12" x14ac:dyDescent="0.25">
      <c r="A14" s="146">
        <v>7</v>
      </c>
      <c r="B14" s="246"/>
      <c r="C14" s="246"/>
      <c r="D14" s="242"/>
      <c r="E14" s="236"/>
      <c r="F14" s="236"/>
      <c r="G14" s="237"/>
      <c r="H14" s="237"/>
      <c r="I14" s="237"/>
      <c r="J14" s="247">
        <f t="shared" si="1"/>
        <v>0</v>
      </c>
      <c r="K14" s="248"/>
      <c r="L14" s="249"/>
    </row>
    <row r="15" spans="1:12" x14ac:dyDescent="0.25">
      <c r="A15" s="146">
        <v>8</v>
      </c>
      <c r="B15" s="246"/>
      <c r="C15" s="241"/>
      <c r="D15" s="242"/>
      <c r="E15" s="236"/>
      <c r="F15" s="236"/>
      <c r="G15" s="237"/>
      <c r="H15" s="237"/>
      <c r="I15" s="237"/>
      <c r="J15" s="243">
        <f t="shared" si="1"/>
        <v>0</v>
      </c>
      <c r="K15" s="244"/>
      <c r="L15" s="245"/>
    </row>
    <row r="16" spans="1:12" x14ac:dyDescent="0.25">
      <c r="A16" s="146">
        <v>9</v>
      </c>
      <c r="B16" s="241"/>
      <c r="C16" s="241"/>
      <c r="D16" s="242"/>
      <c r="E16" s="236"/>
      <c r="F16" s="236"/>
      <c r="G16" s="237"/>
      <c r="H16" s="237"/>
      <c r="I16" s="237"/>
      <c r="J16" s="243">
        <f t="shared" si="1"/>
        <v>0</v>
      </c>
      <c r="K16" s="244"/>
      <c r="L16" s="245"/>
    </row>
    <row r="17" spans="1:12" x14ac:dyDescent="0.25">
      <c r="A17" s="146">
        <v>10</v>
      </c>
      <c r="B17" s="241"/>
      <c r="C17" s="241"/>
      <c r="D17" s="242"/>
      <c r="E17" s="236"/>
      <c r="F17" s="236"/>
      <c r="G17" s="237"/>
      <c r="H17" s="237"/>
      <c r="I17" s="237"/>
      <c r="J17" s="243">
        <f t="shared" si="1"/>
        <v>0</v>
      </c>
      <c r="K17" s="244"/>
      <c r="L17" s="245"/>
    </row>
    <row r="18" spans="1:12" x14ac:dyDescent="0.25">
      <c r="A18" s="146">
        <v>11</v>
      </c>
      <c r="B18" s="241"/>
      <c r="C18" s="241"/>
      <c r="D18" s="242"/>
      <c r="E18" s="236"/>
      <c r="F18" s="236"/>
      <c r="G18" s="237"/>
      <c r="H18" s="237"/>
      <c r="I18" s="237"/>
      <c r="J18" s="243">
        <f t="shared" si="1"/>
        <v>0</v>
      </c>
      <c r="K18" s="244"/>
      <c r="L18" s="245"/>
    </row>
    <row r="19" spans="1:12" x14ac:dyDescent="0.25">
      <c r="A19" s="146">
        <v>12</v>
      </c>
      <c r="B19" s="241"/>
      <c r="C19" s="241"/>
      <c r="D19" s="242"/>
      <c r="E19" s="236"/>
      <c r="F19" s="236"/>
      <c r="G19" s="237"/>
      <c r="H19" s="237"/>
      <c r="I19" s="237"/>
      <c r="J19" s="243">
        <f t="shared" si="1"/>
        <v>0</v>
      </c>
      <c r="K19" s="244"/>
      <c r="L19" s="245"/>
    </row>
    <row r="20" spans="1:12" x14ac:dyDescent="0.25">
      <c r="A20" s="146">
        <v>13</v>
      </c>
      <c r="B20" s="241"/>
      <c r="C20" s="241"/>
      <c r="D20" s="242"/>
      <c r="E20" s="236"/>
      <c r="F20" s="236"/>
      <c r="G20" s="237"/>
      <c r="H20" s="237"/>
      <c r="I20" s="237"/>
      <c r="J20" s="243">
        <f t="shared" si="1"/>
        <v>0</v>
      </c>
      <c r="K20" s="244"/>
      <c r="L20" s="245"/>
    </row>
    <row r="21" spans="1:12" x14ac:dyDescent="0.25">
      <c r="A21" s="146">
        <v>14</v>
      </c>
      <c r="B21" s="241"/>
      <c r="C21" s="241"/>
      <c r="D21" s="242"/>
      <c r="E21" s="236"/>
      <c r="F21" s="236"/>
      <c r="G21" s="237"/>
      <c r="H21" s="237"/>
      <c r="I21" s="237"/>
      <c r="J21" s="243">
        <f t="shared" si="1"/>
        <v>0</v>
      </c>
      <c r="K21" s="244"/>
      <c r="L21" s="245"/>
    </row>
    <row r="22" spans="1:12" ht="13.8" thickBot="1" x14ac:dyDescent="0.3">
      <c r="A22" s="147">
        <v>15</v>
      </c>
      <c r="B22" s="250"/>
      <c r="C22" s="250"/>
      <c r="D22" s="251"/>
      <c r="E22" s="252"/>
      <c r="F22" s="252"/>
      <c r="G22" s="253"/>
      <c r="H22" s="253"/>
      <c r="I22" s="253"/>
      <c r="J22" s="254">
        <f>G22-H22-I22</f>
        <v>0</v>
      </c>
      <c r="K22" s="255"/>
      <c r="L22" s="256"/>
    </row>
  </sheetData>
  <sheetProtection sheet="1" objects="1" scenarios="1" formatColumns="0" formatRows="0"/>
  <autoFilter ref="A7:L7"/>
  <mergeCells count="4">
    <mergeCell ref="C2:F2"/>
    <mergeCell ref="H2:J2"/>
    <mergeCell ref="H3:J3"/>
    <mergeCell ref="B3:G3"/>
  </mergeCells>
  <pageMargins left="0.7" right="0.7" top="0.75" bottom="0.75" header="0.3" footer="0.3"/>
  <pageSetup paperSize="9" scale="72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Normal="100" zoomScaleSheetLayoutView="100" workbookViewId="0">
      <selection activeCell="B8" sqref="B8"/>
    </sheetView>
  </sheetViews>
  <sheetFormatPr defaultColWidth="9.33203125" defaultRowHeight="13.2" x14ac:dyDescent="0.25"/>
  <cols>
    <col min="1" max="1" width="5.77734375" style="2" customWidth="1"/>
    <col min="2" max="2" width="27" style="2" customWidth="1"/>
    <col min="3" max="3" width="13.44140625" style="2" customWidth="1"/>
    <col min="4" max="4" width="12.33203125" style="2" customWidth="1"/>
    <col min="5" max="5" width="17.33203125" style="2" customWidth="1"/>
    <col min="6" max="7" width="17.109375" style="2" customWidth="1"/>
    <col min="8" max="8" width="21.109375" style="2" customWidth="1"/>
    <col min="9" max="10" width="18" style="2" customWidth="1"/>
    <col min="11" max="11" width="21.33203125" style="2" customWidth="1"/>
    <col min="12" max="12" width="13.6640625" style="2" customWidth="1"/>
    <col min="13" max="14" width="12.44140625" style="2" customWidth="1"/>
    <col min="15" max="16384" width="9.33203125" style="2"/>
  </cols>
  <sheetData>
    <row r="1" spans="1:14" ht="16.5" customHeight="1" x14ac:dyDescent="0.3">
      <c r="A1" s="1"/>
      <c r="B1" s="3" t="s">
        <v>83</v>
      </c>
      <c r="C1" s="3"/>
      <c r="D1" s="18"/>
      <c r="E1" s="1"/>
      <c r="F1" s="1"/>
      <c r="G1" s="1"/>
      <c r="H1" s="1"/>
      <c r="I1" s="1"/>
      <c r="J1" s="1"/>
      <c r="K1" s="1"/>
      <c r="L1" s="1"/>
    </row>
    <row r="2" spans="1:14" s="23" customFormat="1" ht="27.75" customHeight="1" x14ac:dyDescent="0.25">
      <c r="A2" s="15"/>
      <c r="B2" s="65" t="s">
        <v>30</v>
      </c>
      <c r="C2" s="65"/>
      <c r="D2" s="445" t="str">
        <f>Титул!C6</f>
        <v>ООО "ОРГАНИЗАЦИЯ"</v>
      </c>
      <c r="E2" s="445"/>
      <c r="F2" s="445"/>
      <c r="G2" s="445"/>
      <c r="H2" s="29" t="s">
        <v>28</v>
      </c>
      <c r="I2" s="453" t="str">
        <f>Титул!C7</f>
        <v>0000000000</v>
      </c>
      <c r="J2" s="444"/>
      <c r="K2" s="444"/>
      <c r="L2" s="15"/>
      <c r="M2" s="15"/>
      <c r="N2" s="15"/>
    </row>
    <row r="3" spans="1:14" ht="23.25" customHeight="1" x14ac:dyDescent="0.25">
      <c r="A3" s="68"/>
      <c r="B3" s="42" t="s">
        <v>67</v>
      </c>
      <c r="C3" s="42"/>
      <c r="D3" s="3"/>
      <c r="E3" s="1"/>
      <c r="F3" s="1"/>
      <c r="G3" s="1"/>
      <c r="H3" s="1"/>
      <c r="I3" s="451">
        <f>Титул!C8</f>
        <v>43466</v>
      </c>
      <c r="J3" s="452"/>
      <c r="K3" s="452"/>
      <c r="L3" s="1"/>
      <c r="M3" s="1"/>
      <c r="N3" s="1"/>
    </row>
    <row r="4" spans="1:14" ht="6.75" customHeight="1" thickBot="1" x14ac:dyDescent="0.3">
      <c r="A4" s="25"/>
      <c r="B4" s="40"/>
      <c r="C4" s="40"/>
      <c r="D4" s="3"/>
      <c r="E4" s="1"/>
      <c r="F4" s="1"/>
      <c r="G4" s="1"/>
      <c r="H4" s="1"/>
      <c r="I4" s="1"/>
      <c r="J4" s="67"/>
      <c r="K4" s="1"/>
      <c r="L4" s="1"/>
      <c r="M4" s="1"/>
      <c r="N4" s="1"/>
    </row>
    <row r="5" spans="1:14" ht="97.95" customHeight="1" thickBot="1" x14ac:dyDescent="0.3">
      <c r="A5" s="27" t="s">
        <v>70</v>
      </c>
      <c r="B5" s="27" t="s">
        <v>1</v>
      </c>
      <c r="C5" s="58" t="s">
        <v>28</v>
      </c>
      <c r="D5" s="51" t="s">
        <v>66</v>
      </c>
      <c r="E5" s="27" t="s">
        <v>2</v>
      </c>
      <c r="F5" s="27" t="s">
        <v>3</v>
      </c>
      <c r="G5" s="4" t="s">
        <v>4</v>
      </c>
      <c r="H5" s="27" t="s">
        <v>5</v>
      </c>
      <c r="I5" s="27" t="s">
        <v>6</v>
      </c>
      <c r="J5" s="27" t="s">
        <v>7</v>
      </c>
      <c r="K5" s="83" t="s">
        <v>84</v>
      </c>
      <c r="L5" s="1"/>
      <c r="M5" s="1"/>
      <c r="N5" s="1"/>
    </row>
    <row r="6" spans="1:14" ht="31.95" customHeight="1" thickBot="1" x14ac:dyDescent="0.3">
      <c r="A6" s="154" t="s">
        <v>151</v>
      </c>
      <c r="B6" s="63"/>
      <c r="C6" s="63"/>
      <c r="D6" s="63"/>
      <c r="E6" s="63"/>
      <c r="F6" s="63"/>
      <c r="G6" s="64"/>
      <c r="H6" s="19">
        <f>SUM(H8:H27)</f>
        <v>0</v>
      </c>
      <c r="I6" s="19">
        <f>SUM(I8:I27)</f>
        <v>0</v>
      </c>
      <c r="J6" s="52"/>
      <c r="K6" s="54"/>
      <c r="L6" s="1"/>
      <c r="M6" s="1"/>
      <c r="N6" s="1"/>
    </row>
    <row r="7" spans="1:14" ht="16.5" customHeight="1" thickBot="1" x14ac:dyDescent="0.3">
      <c r="A7" s="152" t="s">
        <v>162</v>
      </c>
      <c r="B7" s="153" t="s">
        <v>163</v>
      </c>
      <c r="C7" s="153" t="s">
        <v>164</v>
      </c>
      <c r="D7" s="153" t="s">
        <v>165</v>
      </c>
      <c r="E7" s="153" t="s">
        <v>166</v>
      </c>
      <c r="F7" s="153" t="s">
        <v>167</v>
      </c>
      <c r="G7" s="153" t="s">
        <v>168</v>
      </c>
      <c r="H7" s="153" t="s">
        <v>169</v>
      </c>
      <c r="I7" s="153" t="s">
        <v>170</v>
      </c>
      <c r="J7" s="153" t="s">
        <v>171</v>
      </c>
      <c r="K7" s="153" t="s">
        <v>172</v>
      </c>
      <c r="L7" s="1"/>
      <c r="M7" s="1"/>
      <c r="N7" s="1"/>
    </row>
    <row r="8" spans="1:14" x14ac:dyDescent="0.25">
      <c r="A8" s="155">
        <v>1</v>
      </c>
      <c r="B8" s="257"/>
      <c r="C8" s="374"/>
      <c r="D8" s="377"/>
      <c r="E8" s="378"/>
      <c r="F8" s="378"/>
      <c r="G8" s="379"/>
      <c r="H8" s="380"/>
      <c r="I8" s="380"/>
      <c r="J8" s="381"/>
      <c r="K8" s="380"/>
      <c r="L8" s="1"/>
      <c r="M8" s="1"/>
      <c r="N8" s="1"/>
    </row>
    <row r="9" spans="1:14" x14ac:dyDescent="0.25">
      <c r="A9" s="156">
        <f>A8+1</f>
        <v>2</v>
      </c>
      <c r="B9" s="258"/>
      <c r="C9" s="375"/>
      <c r="D9" s="382"/>
      <c r="E9" s="372"/>
      <c r="F9" s="372"/>
      <c r="G9" s="383"/>
      <c r="H9" s="384"/>
      <c r="I9" s="384"/>
      <c r="J9" s="385"/>
      <c r="K9" s="384"/>
      <c r="L9" s="1"/>
      <c r="M9" s="1"/>
      <c r="N9" s="1"/>
    </row>
    <row r="10" spans="1:14" x14ac:dyDescent="0.25">
      <c r="A10" s="156">
        <f t="shared" ref="A10:A27" si="0">A9+1</f>
        <v>3</v>
      </c>
      <c r="B10" s="258"/>
      <c r="C10" s="375"/>
      <c r="D10" s="382"/>
      <c r="E10" s="372"/>
      <c r="F10" s="372"/>
      <c r="G10" s="383"/>
      <c r="H10" s="384"/>
      <c r="I10" s="384"/>
      <c r="J10" s="385"/>
      <c r="K10" s="384"/>
      <c r="L10" s="1"/>
      <c r="M10" s="1"/>
      <c r="N10" s="1"/>
    </row>
    <row r="11" spans="1:14" x14ac:dyDescent="0.25">
      <c r="A11" s="156">
        <f t="shared" si="0"/>
        <v>4</v>
      </c>
      <c r="B11" s="258"/>
      <c r="C11" s="375"/>
      <c r="D11" s="382"/>
      <c r="E11" s="372"/>
      <c r="F11" s="372"/>
      <c r="G11" s="383"/>
      <c r="H11" s="384"/>
      <c r="I11" s="384"/>
      <c r="J11" s="385"/>
      <c r="K11" s="384"/>
      <c r="L11" s="1"/>
      <c r="M11" s="1"/>
      <c r="N11" s="1"/>
    </row>
    <row r="12" spans="1:14" x14ac:dyDescent="0.25">
      <c r="A12" s="156">
        <f t="shared" si="0"/>
        <v>5</v>
      </c>
      <c r="B12" s="258"/>
      <c r="C12" s="375"/>
      <c r="D12" s="382"/>
      <c r="E12" s="372"/>
      <c r="F12" s="372"/>
      <c r="G12" s="383"/>
      <c r="H12" s="384"/>
      <c r="I12" s="384"/>
      <c r="J12" s="385"/>
      <c r="K12" s="384"/>
      <c r="L12" s="1"/>
      <c r="M12" s="1"/>
      <c r="N12" s="1"/>
    </row>
    <row r="13" spans="1:14" x14ac:dyDescent="0.25">
      <c r="A13" s="156">
        <f t="shared" si="0"/>
        <v>6</v>
      </c>
      <c r="B13" s="258"/>
      <c r="C13" s="375"/>
      <c r="D13" s="382"/>
      <c r="E13" s="372"/>
      <c r="F13" s="372"/>
      <c r="G13" s="383"/>
      <c r="H13" s="384"/>
      <c r="I13" s="384"/>
      <c r="J13" s="385"/>
      <c r="K13" s="384"/>
      <c r="L13" s="1"/>
      <c r="M13" s="1"/>
      <c r="N13" s="1"/>
    </row>
    <row r="14" spans="1:14" x14ac:dyDescent="0.25">
      <c r="A14" s="156">
        <f t="shared" si="0"/>
        <v>7</v>
      </c>
      <c r="B14" s="258"/>
      <c r="C14" s="375"/>
      <c r="D14" s="382"/>
      <c r="E14" s="372"/>
      <c r="F14" s="372"/>
      <c r="G14" s="383"/>
      <c r="H14" s="384"/>
      <c r="I14" s="384"/>
      <c r="J14" s="385"/>
      <c r="K14" s="384"/>
      <c r="L14" s="1"/>
      <c r="M14" s="1"/>
      <c r="N14" s="1"/>
    </row>
    <row r="15" spans="1:14" x14ac:dyDescent="0.25">
      <c r="A15" s="156">
        <f t="shared" si="0"/>
        <v>8</v>
      </c>
      <c r="B15" s="258"/>
      <c r="C15" s="375"/>
      <c r="D15" s="382"/>
      <c r="E15" s="372"/>
      <c r="F15" s="372"/>
      <c r="G15" s="383"/>
      <c r="H15" s="384"/>
      <c r="I15" s="384"/>
      <c r="J15" s="385"/>
      <c r="K15" s="384"/>
      <c r="L15" s="1"/>
      <c r="M15" s="1"/>
      <c r="N15" s="1"/>
    </row>
    <row r="16" spans="1:14" x14ac:dyDescent="0.25">
      <c r="A16" s="156">
        <f t="shared" si="0"/>
        <v>9</v>
      </c>
      <c r="B16" s="258"/>
      <c r="C16" s="375"/>
      <c r="D16" s="382"/>
      <c r="E16" s="372"/>
      <c r="F16" s="372"/>
      <c r="G16" s="383"/>
      <c r="H16" s="384"/>
      <c r="I16" s="384"/>
      <c r="J16" s="385"/>
      <c r="K16" s="384"/>
      <c r="L16" s="1"/>
      <c r="M16" s="1"/>
      <c r="N16" s="1"/>
    </row>
    <row r="17" spans="1:14" x14ac:dyDescent="0.25">
      <c r="A17" s="156">
        <f t="shared" si="0"/>
        <v>10</v>
      </c>
      <c r="B17" s="258"/>
      <c r="C17" s="375"/>
      <c r="D17" s="382"/>
      <c r="E17" s="372"/>
      <c r="F17" s="372"/>
      <c r="G17" s="383"/>
      <c r="H17" s="384"/>
      <c r="I17" s="384"/>
      <c r="J17" s="385"/>
      <c r="K17" s="384"/>
      <c r="L17" s="1"/>
      <c r="M17" s="1"/>
      <c r="N17" s="1"/>
    </row>
    <row r="18" spans="1:14" x14ac:dyDescent="0.25">
      <c r="A18" s="156">
        <f t="shared" si="0"/>
        <v>11</v>
      </c>
      <c r="B18" s="258"/>
      <c r="C18" s="375"/>
      <c r="D18" s="382"/>
      <c r="E18" s="372"/>
      <c r="F18" s="372"/>
      <c r="G18" s="383"/>
      <c r="H18" s="384"/>
      <c r="I18" s="384"/>
      <c r="J18" s="385"/>
      <c r="K18" s="384"/>
      <c r="L18" s="1"/>
      <c r="M18" s="1"/>
      <c r="N18" s="1"/>
    </row>
    <row r="19" spans="1:14" x14ac:dyDescent="0.25">
      <c r="A19" s="156">
        <f t="shared" si="0"/>
        <v>12</v>
      </c>
      <c r="B19" s="258"/>
      <c r="C19" s="375"/>
      <c r="D19" s="382"/>
      <c r="E19" s="372"/>
      <c r="F19" s="372"/>
      <c r="G19" s="383"/>
      <c r="H19" s="384"/>
      <c r="I19" s="384"/>
      <c r="J19" s="385"/>
      <c r="K19" s="384"/>
      <c r="L19" s="1"/>
      <c r="M19" s="1"/>
      <c r="N19" s="1"/>
    </row>
    <row r="20" spans="1:14" x14ac:dyDescent="0.25">
      <c r="A20" s="156">
        <f t="shared" si="0"/>
        <v>13</v>
      </c>
      <c r="B20" s="258"/>
      <c r="C20" s="375"/>
      <c r="D20" s="382"/>
      <c r="E20" s="372"/>
      <c r="F20" s="372"/>
      <c r="G20" s="383"/>
      <c r="H20" s="384"/>
      <c r="I20" s="384"/>
      <c r="J20" s="385"/>
      <c r="K20" s="384"/>
      <c r="L20" s="1"/>
      <c r="M20" s="1"/>
      <c r="N20" s="1"/>
    </row>
    <row r="21" spans="1:14" x14ac:dyDescent="0.25">
      <c r="A21" s="156">
        <f t="shared" si="0"/>
        <v>14</v>
      </c>
      <c r="B21" s="258"/>
      <c r="C21" s="375"/>
      <c r="D21" s="382"/>
      <c r="E21" s="372"/>
      <c r="F21" s="372"/>
      <c r="G21" s="383"/>
      <c r="H21" s="384"/>
      <c r="I21" s="384"/>
      <c r="J21" s="385"/>
      <c r="K21" s="384"/>
      <c r="L21" s="1"/>
      <c r="M21" s="1"/>
      <c r="N21" s="1"/>
    </row>
    <row r="22" spans="1:14" x14ac:dyDescent="0.25">
      <c r="A22" s="156">
        <f t="shared" si="0"/>
        <v>15</v>
      </c>
      <c r="B22" s="258"/>
      <c r="C22" s="375"/>
      <c r="D22" s="382"/>
      <c r="E22" s="372"/>
      <c r="F22" s="372"/>
      <c r="G22" s="383"/>
      <c r="H22" s="384"/>
      <c r="I22" s="384"/>
      <c r="J22" s="385"/>
      <c r="K22" s="384"/>
      <c r="L22" s="1"/>
      <c r="M22" s="1"/>
      <c r="N22" s="1"/>
    </row>
    <row r="23" spans="1:14" x14ac:dyDescent="0.25">
      <c r="A23" s="156">
        <f t="shared" si="0"/>
        <v>16</v>
      </c>
      <c r="B23" s="258"/>
      <c r="C23" s="375"/>
      <c r="D23" s="382"/>
      <c r="E23" s="372"/>
      <c r="F23" s="372"/>
      <c r="G23" s="383"/>
      <c r="H23" s="384"/>
      <c r="I23" s="384"/>
      <c r="J23" s="385"/>
      <c r="K23" s="384"/>
      <c r="L23" s="1"/>
      <c r="M23" s="1"/>
      <c r="N23" s="1"/>
    </row>
    <row r="24" spans="1:14" x14ac:dyDescent="0.25">
      <c r="A24" s="156">
        <f t="shared" si="0"/>
        <v>17</v>
      </c>
      <c r="B24" s="258"/>
      <c r="C24" s="375"/>
      <c r="D24" s="382"/>
      <c r="E24" s="372"/>
      <c r="F24" s="372"/>
      <c r="G24" s="383"/>
      <c r="H24" s="384"/>
      <c r="I24" s="384"/>
      <c r="J24" s="385"/>
      <c r="K24" s="384"/>
      <c r="L24" s="1"/>
      <c r="M24" s="1"/>
      <c r="N24" s="1"/>
    </row>
    <row r="25" spans="1:14" x14ac:dyDescent="0.25">
      <c r="A25" s="156">
        <f t="shared" si="0"/>
        <v>18</v>
      </c>
      <c r="B25" s="258"/>
      <c r="C25" s="375"/>
      <c r="D25" s="382"/>
      <c r="E25" s="372"/>
      <c r="F25" s="372"/>
      <c r="G25" s="383"/>
      <c r="H25" s="384"/>
      <c r="I25" s="384"/>
      <c r="J25" s="385"/>
      <c r="K25" s="384"/>
      <c r="L25" s="1"/>
      <c r="M25" s="1"/>
      <c r="N25" s="1"/>
    </row>
    <row r="26" spans="1:14" x14ac:dyDescent="0.25">
      <c r="A26" s="156">
        <f t="shared" si="0"/>
        <v>19</v>
      </c>
      <c r="B26" s="258"/>
      <c r="C26" s="375"/>
      <c r="D26" s="382"/>
      <c r="E26" s="372"/>
      <c r="F26" s="372"/>
      <c r="G26" s="383"/>
      <c r="H26" s="384"/>
      <c r="I26" s="384"/>
      <c r="J26" s="385"/>
      <c r="K26" s="384"/>
      <c r="M26" s="1"/>
      <c r="N26" s="1"/>
    </row>
    <row r="27" spans="1:14" ht="13.8" thickBot="1" x14ac:dyDescent="0.3">
      <c r="A27" s="157">
        <f t="shared" si="0"/>
        <v>20</v>
      </c>
      <c r="B27" s="259"/>
      <c r="C27" s="376"/>
      <c r="D27" s="386"/>
      <c r="E27" s="387"/>
      <c r="F27" s="387"/>
      <c r="G27" s="388"/>
      <c r="H27" s="389"/>
      <c r="I27" s="389"/>
      <c r="J27" s="390"/>
      <c r="K27" s="389"/>
    </row>
  </sheetData>
  <sheetProtection password="DDE6" sheet="1" objects="1" scenarios="1" formatColumns="0" formatRows="0"/>
  <autoFilter ref="A7:K7"/>
  <mergeCells count="3">
    <mergeCell ref="I3:K3"/>
    <mergeCell ref="I2:K2"/>
    <mergeCell ref="D2:G2"/>
  </mergeCells>
  <dataValidations count="1">
    <dataValidation type="date" operator="greaterThan" allowBlank="1" showInputMessage="1" showErrorMessage="1" errorTitle="Проверка даты" error="Необходимо ввести дату в фрмате ДД.ММ.ГГГГ или оставить ячейку пустой" sqref="E8:F27">
      <formula1>32874</formula1>
    </dataValidation>
  </dataValidations>
  <pageMargins left="0.19685039370078741" right="0" top="0.19685039370078741" bottom="0" header="0" footer="0"/>
  <pageSetup paperSize="9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zoomScaleNormal="100" zoomScaleSheetLayoutView="130" workbookViewId="0">
      <selection activeCell="B8" sqref="B8"/>
    </sheetView>
  </sheetViews>
  <sheetFormatPr defaultColWidth="9.33203125" defaultRowHeight="13.2" x14ac:dyDescent="0.25"/>
  <cols>
    <col min="1" max="1" width="5.109375" style="2" customWidth="1"/>
    <col min="2" max="2" width="17.33203125" style="2" customWidth="1"/>
    <col min="3" max="3" width="14.109375" style="2" customWidth="1"/>
    <col min="4" max="4" width="17.44140625" style="2" customWidth="1"/>
    <col min="5" max="5" width="18.33203125" style="2" customWidth="1"/>
    <col min="6" max="6" width="17.33203125" style="2" customWidth="1"/>
    <col min="7" max="7" width="20.77734375" style="2" customWidth="1"/>
    <col min="8" max="8" width="18.6640625" style="2" customWidth="1"/>
    <col min="9" max="9" width="17.44140625" style="2" customWidth="1"/>
    <col min="10" max="10" width="19.109375" style="2" customWidth="1"/>
    <col min="11" max="12" width="20.77734375" style="2" customWidth="1"/>
    <col min="13" max="13" width="23.6640625" style="2" customWidth="1"/>
    <col min="14" max="16384" width="9.33203125" style="2"/>
  </cols>
  <sheetData>
    <row r="1" spans="1:13" ht="16.5" customHeight="1" x14ac:dyDescent="0.3">
      <c r="A1" s="1"/>
      <c r="B1" s="3" t="s">
        <v>85</v>
      </c>
      <c r="C1" s="18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7.75" customHeight="1" x14ac:dyDescent="0.25">
      <c r="A2" s="1"/>
      <c r="B2" s="65" t="s">
        <v>30</v>
      </c>
      <c r="C2" s="454" t="str">
        <f>Титул!C6</f>
        <v>ООО "ОРГАНИЗАЦИЯ"</v>
      </c>
      <c r="D2" s="454"/>
      <c r="E2" s="454"/>
      <c r="F2" s="454"/>
      <c r="G2" s="29" t="s">
        <v>28</v>
      </c>
      <c r="H2" s="453" t="str">
        <f>Титул!C7</f>
        <v>0000000000</v>
      </c>
      <c r="I2" s="444"/>
      <c r="J2" s="84"/>
      <c r="K2" s="84"/>
      <c r="L2" s="1"/>
      <c r="M2" s="1"/>
    </row>
    <row r="3" spans="1:13" ht="23.25" customHeight="1" x14ac:dyDescent="0.25">
      <c r="A3" s="68"/>
      <c r="B3" s="79" t="s">
        <v>87</v>
      </c>
      <c r="C3" s="78"/>
      <c r="D3" s="78"/>
      <c r="E3" s="78"/>
      <c r="F3" s="78"/>
      <c r="G3" s="85"/>
      <c r="H3" s="448">
        <f>Титул!C8</f>
        <v>43466</v>
      </c>
      <c r="I3" s="449"/>
      <c r="J3" s="85"/>
      <c r="K3" s="85"/>
      <c r="L3" s="1"/>
      <c r="M3" s="1"/>
    </row>
    <row r="4" spans="1:13" ht="6.7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62.25" customHeight="1" thickBot="1" x14ac:dyDescent="0.3">
      <c r="A5" s="34" t="s">
        <v>70</v>
      </c>
      <c r="B5" s="69" t="s">
        <v>68</v>
      </c>
      <c r="C5" s="69" t="s">
        <v>71</v>
      </c>
      <c r="D5" s="69" t="s">
        <v>69</v>
      </c>
      <c r="E5" s="69" t="s">
        <v>73</v>
      </c>
      <c r="F5" s="69" t="s">
        <v>72</v>
      </c>
      <c r="G5" s="69" t="s">
        <v>86</v>
      </c>
      <c r="H5" s="69" t="s">
        <v>75</v>
      </c>
      <c r="I5" s="69" t="s">
        <v>76</v>
      </c>
      <c r="J5" s="69" t="s">
        <v>77</v>
      </c>
      <c r="K5" s="69" t="s">
        <v>74</v>
      </c>
      <c r="L5" s="69" t="s">
        <v>80</v>
      </c>
      <c r="M5" s="70" t="s">
        <v>81</v>
      </c>
    </row>
    <row r="6" spans="1:13" ht="31.95" customHeight="1" thickBot="1" x14ac:dyDescent="0.3">
      <c r="A6" s="52"/>
      <c r="B6" s="53"/>
      <c r="C6" s="53"/>
      <c r="D6" s="53"/>
      <c r="E6" s="53"/>
      <c r="F6" s="53"/>
      <c r="G6" s="125"/>
      <c r="H6" s="122">
        <f t="shared" ref="H6:J6" si="0">SUM(H8:H22)</f>
        <v>0</v>
      </c>
      <c r="I6" s="76">
        <f t="shared" si="0"/>
        <v>0</v>
      </c>
      <c r="J6" s="76">
        <f t="shared" si="0"/>
        <v>0</v>
      </c>
      <c r="K6" s="76">
        <f>SUM(K8:K22)</f>
        <v>0</v>
      </c>
      <c r="L6" s="124"/>
      <c r="M6" s="123"/>
    </row>
    <row r="7" spans="1:13" ht="15.75" customHeight="1" thickBot="1" x14ac:dyDescent="0.3">
      <c r="A7" s="152" t="s">
        <v>162</v>
      </c>
      <c r="B7" s="153" t="s">
        <v>163</v>
      </c>
      <c r="C7" s="153" t="s">
        <v>164</v>
      </c>
      <c r="D7" s="153" t="s">
        <v>165</v>
      </c>
      <c r="E7" s="153" t="s">
        <v>166</v>
      </c>
      <c r="F7" s="153" t="s">
        <v>167</v>
      </c>
      <c r="G7" s="153" t="s">
        <v>168</v>
      </c>
      <c r="H7" s="153" t="s">
        <v>169</v>
      </c>
      <c r="I7" s="153" t="s">
        <v>170</v>
      </c>
      <c r="J7" s="153" t="s">
        <v>171</v>
      </c>
      <c r="K7" s="153" t="s">
        <v>172</v>
      </c>
      <c r="L7" s="153" t="s">
        <v>173</v>
      </c>
      <c r="M7" s="153" t="s">
        <v>174</v>
      </c>
    </row>
    <row r="8" spans="1:13" x14ac:dyDescent="0.25">
      <c r="A8" s="145">
        <v>1</v>
      </c>
      <c r="B8" s="214"/>
      <c r="C8" s="214"/>
      <c r="D8" s="214"/>
      <c r="E8" s="214"/>
      <c r="F8" s="215"/>
      <c r="G8" s="260"/>
      <c r="H8" s="229"/>
      <c r="I8" s="229"/>
      <c r="J8" s="229"/>
      <c r="K8" s="230"/>
      <c r="L8" s="260"/>
      <c r="M8" s="261"/>
    </row>
    <row r="9" spans="1:13" x14ac:dyDescent="0.25">
      <c r="A9" s="146">
        <v>2</v>
      </c>
      <c r="B9" s="217"/>
      <c r="C9" s="217"/>
      <c r="D9" s="217"/>
      <c r="E9" s="217"/>
      <c r="F9" s="218"/>
      <c r="G9" s="262"/>
      <c r="H9" s="237"/>
      <c r="I9" s="237"/>
      <c r="J9" s="237"/>
      <c r="K9" s="238"/>
      <c r="L9" s="262"/>
      <c r="M9" s="263"/>
    </row>
    <row r="10" spans="1:13" x14ac:dyDescent="0.25">
      <c r="A10" s="146">
        <v>3</v>
      </c>
      <c r="B10" s="218"/>
      <c r="C10" s="218"/>
      <c r="D10" s="218"/>
      <c r="E10" s="218"/>
      <c r="F10" s="218"/>
      <c r="G10" s="264"/>
      <c r="H10" s="237"/>
      <c r="I10" s="237"/>
      <c r="J10" s="237"/>
      <c r="K10" s="243"/>
      <c r="L10" s="264"/>
      <c r="M10" s="265"/>
    </row>
    <row r="11" spans="1:13" x14ac:dyDescent="0.25">
      <c r="A11" s="146">
        <v>4</v>
      </c>
      <c r="B11" s="218"/>
      <c r="C11" s="218"/>
      <c r="D11" s="218"/>
      <c r="E11" s="218"/>
      <c r="F11" s="218"/>
      <c r="G11" s="264"/>
      <c r="H11" s="237"/>
      <c r="I11" s="237"/>
      <c r="J11" s="237"/>
      <c r="K11" s="243"/>
      <c r="L11" s="264"/>
      <c r="M11" s="265"/>
    </row>
    <row r="12" spans="1:13" x14ac:dyDescent="0.25">
      <c r="A12" s="146">
        <v>5</v>
      </c>
      <c r="B12" s="218"/>
      <c r="C12" s="218"/>
      <c r="D12" s="218"/>
      <c r="E12" s="218"/>
      <c r="F12" s="218"/>
      <c r="G12" s="264"/>
      <c r="H12" s="237"/>
      <c r="I12" s="237"/>
      <c r="J12" s="237"/>
      <c r="K12" s="243"/>
      <c r="L12" s="264"/>
      <c r="M12" s="265"/>
    </row>
    <row r="13" spans="1:13" x14ac:dyDescent="0.25">
      <c r="A13" s="146">
        <v>6</v>
      </c>
      <c r="B13" s="218"/>
      <c r="C13" s="218"/>
      <c r="D13" s="218"/>
      <c r="E13" s="218"/>
      <c r="F13" s="218"/>
      <c r="G13" s="264"/>
      <c r="H13" s="237"/>
      <c r="I13" s="237"/>
      <c r="J13" s="237"/>
      <c r="K13" s="243"/>
      <c r="L13" s="264"/>
      <c r="M13" s="265"/>
    </row>
    <row r="14" spans="1:13" x14ac:dyDescent="0.25">
      <c r="A14" s="146">
        <v>7</v>
      </c>
      <c r="B14" s="221"/>
      <c r="C14" s="221"/>
      <c r="D14" s="218"/>
      <c r="E14" s="218"/>
      <c r="F14" s="218"/>
      <c r="G14" s="266"/>
      <c r="H14" s="237"/>
      <c r="I14" s="237"/>
      <c r="J14" s="237"/>
      <c r="K14" s="247"/>
      <c r="L14" s="266"/>
      <c r="M14" s="267"/>
    </row>
    <row r="15" spans="1:13" x14ac:dyDescent="0.25">
      <c r="A15" s="146">
        <v>8</v>
      </c>
      <c r="B15" s="221"/>
      <c r="C15" s="218"/>
      <c r="D15" s="218"/>
      <c r="E15" s="218"/>
      <c r="F15" s="218"/>
      <c r="G15" s="264"/>
      <c r="H15" s="237"/>
      <c r="I15" s="237"/>
      <c r="J15" s="237"/>
      <c r="K15" s="243"/>
      <c r="L15" s="264"/>
      <c r="M15" s="265"/>
    </row>
    <row r="16" spans="1:13" x14ac:dyDescent="0.25">
      <c r="A16" s="146">
        <v>9</v>
      </c>
      <c r="B16" s="218"/>
      <c r="C16" s="218"/>
      <c r="D16" s="218"/>
      <c r="E16" s="218"/>
      <c r="F16" s="218"/>
      <c r="G16" s="264"/>
      <c r="H16" s="237"/>
      <c r="I16" s="237"/>
      <c r="J16" s="237"/>
      <c r="K16" s="243"/>
      <c r="L16" s="264"/>
      <c r="M16" s="265"/>
    </row>
    <row r="17" spans="1:13" x14ac:dyDescent="0.25">
      <c r="A17" s="146">
        <v>10</v>
      </c>
      <c r="B17" s="218"/>
      <c r="C17" s="218"/>
      <c r="D17" s="218"/>
      <c r="E17" s="218"/>
      <c r="F17" s="218"/>
      <c r="G17" s="264"/>
      <c r="H17" s="237"/>
      <c r="I17" s="237"/>
      <c r="J17" s="237"/>
      <c r="K17" s="243"/>
      <c r="L17" s="264"/>
      <c r="M17" s="265"/>
    </row>
    <row r="18" spans="1:13" x14ac:dyDescent="0.25">
      <c r="A18" s="146">
        <v>11</v>
      </c>
      <c r="B18" s="218"/>
      <c r="C18" s="218"/>
      <c r="D18" s="218"/>
      <c r="E18" s="218"/>
      <c r="F18" s="218"/>
      <c r="G18" s="264"/>
      <c r="H18" s="237"/>
      <c r="I18" s="237"/>
      <c r="J18" s="237"/>
      <c r="K18" s="243"/>
      <c r="L18" s="264"/>
      <c r="M18" s="265"/>
    </row>
    <row r="19" spans="1:13" x14ac:dyDescent="0.25">
      <c r="A19" s="146">
        <v>12</v>
      </c>
      <c r="B19" s="218"/>
      <c r="C19" s="218"/>
      <c r="D19" s="218"/>
      <c r="E19" s="218"/>
      <c r="F19" s="218"/>
      <c r="G19" s="264"/>
      <c r="H19" s="237"/>
      <c r="I19" s="237"/>
      <c r="J19" s="237"/>
      <c r="K19" s="243"/>
      <c r="L19" s="264"/>
      <c r="M19" s="265"/>
    </row>
    <row r="20" spans="1:13" x14ac:dyDescent="0.25">
      <c r="A20" s="146">
        <v>13</v>
      </c>
      <c r="B20" s="218"/>
      <c r="C20" s="218"/>
      <c r="D20" s="218"/>
      <c r="E20" s="218"/>
      <c r="F20" s="218"/>
      <c r="G20" s="264"/>
      <c r="H20" s="237"/>
      <c r="I20" s="237"/>
      <c r="J20" s="237"/>
      <c r="K20" s="243"/>
      <c r="L20" s="264"/>
      <c r="M20" s="265"/>
    </row>
    <row r="21" spans="1:13" x14ac:dyDescent="0.25">
      <c r="A21" s="146">
        <v>14</v>
      </c>
      <c r="B21" s="218"/>
      <c r="C21" s="218"/>
      <c r="D21" s="218"/>
      <c r="E21" s="218"/>
      <c r="F21" s="218"/>
      <c r="G21" s="264"/>
      <c r="H21" s="237"/>
      <c r="I21" s="237"/>
      <c r="J21" s="237"/>
      <c r="K21" s="243"/>
      <c r="L21" s="264"/>
      <c r="M21" s="265"/>
    </row>
    <row r="22" spans="1:13" ht="13.8" thickBot="1" x14ac:dyDescent="0.3">
      <c r="A22" s="147">
        <v>15</v>
      </c>
      <c r="B22" s="223"/>
      <c r="C22" s="223"/>
      <c r="D22" s="223"/>
      <c r="E22" s="223"/>
      <c r="F22" s="223"/>
      <c r="G22" s="268"/>
      <c r="H22" s="253"/>
      <c r="I22" s="253"/>
      <c r="J22" s="253"/>
      <c r="K22" s="254"/>
      <c r="L22" s="268"/>
      <c r="M22" s="269"/>
    </row>
  </sheetData>
  <sheetProtection password="DC26" sheet="1" objects="1" scenarios="1" formatColumns="0" formatRows="0"/>
  <autoFilter ref="A7:M7"/>
  <mergeCells count="3">
    <mergeCell ref="C2:F2"/>
    <mergeCell ref="H2:I2"/>
    <mergeCell ref="H3:I3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10" sqref="C10"/>
    </sheetView>
  </sheetViews>
  <sheetFormatPr defaultRowHeight="13.2" x14ac:dyDescent="0.25"/>
  <cols>
    <col min="1" max="1" width="5" style="77" customWidth="1"/>
    <col min="2" max="2" width="39.33203125" customWidth="1"/>
    <col min="3" max="3" width="30.6640625" customWidth="1"/>
  </cols>
  <sheetData>
    <row r="1" spans="1:3" s="2" customFormat="1" ht="16.5" customHeight="1" x14ac:dyDescent="0.3">
      <c r="A1" s="1"/>
      <c r="B1" s="3" t="s">
        <v>89</v>
      </c>
      <c r="C1" s="18"/>
    </row>
    <row r="2" spans="1:3" s="2" customFormat="1" ht="27.75" customHeight="1" x14ac:dyDescent="0.3">
      <c r="A2" s="1"/>
      <c r="B2" s="65" t="s">
        <v>30</v>
      </c>
      <c r="C2" s="86"/>
    </row>
    <row r="3" spans="1:3" s="2" customFormat="1" ht="27.75" customHeight="1" x14ac:dyDescent="0.25">
      <c r="A3" s="1"/>
      <c r="B3" s="457" t="str">
        <f>Титул!C6</f>
        <v>ООО "ОРГАНИЗАЦИЯ"</v>
      </c>
      <c r="C3" s="457"/>
    </row>
    <row r="4" spans="1:3" s="2" customFormat="1" ht="27.75" customHeight="1" x14ac:dyDescent="0.25">
      <c r="A4" s="1"/>
      <c r="B4" s="65" t="s">
        <v>28</v>
      </c>
      <c r="C4" s="129" t="str">
        <f>Титул!C7</f>
        <v>0000000000</v>
      </c>
    </row>
    <row r="5" spans="1:3" s="80" customFormat="1" ht="30" customHeight="1" x14ac:dyDescent="0.25">
      <c r="A5" s="74"/>
      <c r="B5" s="87" t="s">
        <v>90</v>
      </c>
      <c r="C5" s="130">
        <f>Титул!C8</f>
        <v>43466</v>
      </c>
    </row>
    <row r="6" spans="1:3" ht="13.8" thickBot="1" x14ac:dyDescent="0.3">
      <c r="A6" s="81"/>
      <c r="B6" s="82"/>
      <c r="C6" s="82"/>
    </row>
    <row r="7" spans="1:3" ht="45.75" customHeight="1" thickBot="1" x14ac:dyDescent="0.3">
      <c r="A7" s="34" t="s">
        <v>70</v>
      </c>
      <c r="B7" s="69" t="s">
        <v>68</v>
      </c>
      <c r="C7" s="69" t="s">
        <v>74</v>
      </c>
    </row>
    <row r="8" spans="1:3" ht="26.25" customHeight="1" thickBot="1" x14ac:dyDescent="0.3">
      <c r="A8" s="455"/>
      <c r="B8" s="456"/>
      <c r="C8" s="88">
        <f>SUM(C10:C15)</f>
        <v>0</v>
      </c>
    </row>
    <row r="9" spans="1:3" s="159" customFormat="1" ht="13.5" customHeight="1" thickBot="1" x14ac:dyDescent="0.25">
      <c r="A9" s="150" t="s">
        <v>162</v>
      </c>
      <c r="B9" s="151" t="s">
        <v>163</v>
      </c>
      <c r="C9" s="158" t="s">
        <v>164</v>
      </c>
    </row>
    <row r="10" spans="1:3" s="89" customFormat="1" ht="20.25" customHeight="1" x14ac:dyDescent="0.25">
      <c r="A10" s="167">
        <v>1</v>
      </c>
      <c r="B10" s="72" t="s">
        <v>91</v>
      </c>
      <c r="C10" s="270"/>
    </row>
    <row r="11" spans="1:3" s="89" customFormat="1" ht="20.25" customHeight="1" x14ac:dyDescent="0.25">
      <c r="A11" s="168">
        <v>2</v>
      </c>
      <c r="B11" s="73" t="s">
        <v>92</v>
      </c>
      <c r="C11" s="271"/>
    </row>
    <row r="12" spans="1:3" s="89" customFormat="1" ht="20.25" customHeight="1" x14ac:dyDescent="0.25">
      <c r="A12" s="168">
        <v>3</v>
      </c>
      <c r="B12" s="37" t="s">
        <v>93</v>
      </c>
      <c r="C12" s="272"/>
    </row>
    <row r="13" spans="1:3" s="89" customFormat="1" ht="20.25" customHeight="1" x14ac:dyDescent="0.25">
      <c r="A13" s="168">
        <v>4</v>
      </c>
      <c r="B13" s="37" t="s">
        <v>94</v>
      </c>
      <c r="C13" s="272"/>
    </row>
    <row r="14" spans="1:3" s="89" customFormat="1" ht="30.75" customHeight="1" x14ac:dyDescent="0.25">
      <c r="A14" s="168">
        <v>5</v>
      </c>
      <c r="B14" s="71" t="s">
        <v>95</v>
      </c>
      <c r="C14" s="272"/>
    </row>
    <row r="15" spans="1:3" s="89" customFormat="1" ht="58.5" customHeight="1" thickBot="1" x14ac:dyDescent="0.3">
      <c r="A15" s="169">
        <v>6</v>
      </c>
      <c r="B15" s="194" t="s">
        <v>191</v>
      </c>
      <c r="C15" s="273"/>
    </row>
  </sheetData>
  <sheetProtection password="DC26" sheet="1" objects="1" scenarios="1" formatColumns="0" formatRows="0"/>
  <autoFilter ref="A9:C9"/>
  <mergeCells count="2">
    <mergeCell ref="A8:B8"/>
    <mergeCell ref="B3:C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view="pageBreakPreview" zoomScale="115" zoomScaleNormal="100" zoomScaleSheetLayoutView="115" workbookViewId="0">
      <selection activeCell="E13" sqref="E13"/>
    </sheetView>
  </sheetViews>
  <sheetFormatPr defaultColWidth="9.33203125" defaultRowHeight="22.2" customHeight="1" x14ac:dyDescent="0.25"/>
  <cols>
    <col min="1" max="1" width="7" style="2" customWidth="1"/>
    <col min="2" max="2" width="30" style="2" customWidth="1"/>
    <col min="3" max="3" width="15.109375" style="2" customWidth="1"/>
    <col min="4" max="5" width="22.77734375" style="2" customWidth="1"/>
    <col min="6" max="6" width="17.33203125" style="2" customWidth="1"/>
    <col min="7" max="7" width="17.109375" style="2" customWidth="1"/>
    <col min="8" max="8" width="19.33203125" style="2" customWidth="1"/>
    <col min="9" max="9" width="21.109375" style="2" customWidth="1"/>
    <col min="10" max="10" width="16.33203125" style="2" customWidth="1"/>
    <col min="11" max="11" width="17.6640625" style="2" customWidth="1"/>
    <col min="12" max="15" width="12.44140625" style="2" customWidth="1"/>
    <col min="16" max="16384" width="9.33203125" style="2"/>
  </cols>
  <sheetData>
    <row r="1" spans="1:35" ht="22.2" customHeight="1" x14ac:dyDescent="0.25">
      <c r="A1" s="42"/>
      <c r="B1" s="3" t="s">
        <v>101</v>
      </c>
      <c r="C1" s="42"/>
      <c r="D1" s="1"/>
      <c r="E1" s="1"/>
      <c r="F1" s="1"/>
      <c r="G1" s="1"/>
      <c r="H1" s="1"/>
      <c r="I1" s="1"/>
      <c r="J1" s="1"/>
    </row>
    <row r="2" spans="1:35" ht="20.25" customHeight="1" x14ac:dyDescent="0.25">
      <c r="A2" s="1"/>
      <c r="B2" s="3" t="s">
        <v>30</v>
      </c>
      <c r="C2" s="459" t="str">
        <f>Титул!C6</f>
        <v>ООО "ОРГАНИЗАЦИЯ"</v>
      </c>
      <c r="D2" s="459"/>
      <c r="E2" s="459"/>
      <c r="F2" s="459"/>
      <c r="G2" s="84"/>
      <c r="H2" s="29" t="s">
        <v>28</v>
      </c>
      <c r="I2" s="453" t="str">
        <f>Титул!C7</f>
        <v>0000000000</v>
      </c>
      <c r="J2" s="444"/>
      <c r="L2" s="1"/>
      <c r="M2" s="1"/>
      <c r="N2" s="1"/>
      <c r="O2" s="1"/>
    </row>
    <row r="3" spans="1:35" ht="3.75" customHeight="1" x14ac:dyDescent="0.25">
      <c r="A3" s="1"/>
      <c r="B3" s="1"/>
      <c r="C3" s="1"/>
      <c r="D3" s="1"/>
      <c r="E3" s="1"/>
      <c r="F3" s="1"/>
      <c r="G3" s="1"/>
      <c r="H3" s="1"/>
      <c r="I3" s="20"/>
      <c r="J3" s="20"/>
      <c r="K3" s="1"/>
      <c r="L3" s="1"/>
      <c r="M3" s="1"/>
      <c r="N3" s="1"/>
      <c r="O3" s="1"/>
    </row>
    <row r="4" spans="1:35" ht="22.2" customHeight="1" x14ac:dyDescent="0.3">
      <c r="A4" s="17"/>
      <c r="B4" s="3" t="s">
        <v>96</v>
      </c>
      <c r="C4" s="3"/>
      <c r="D4" s="3"/>
      <c r="E4" s="3"/>
      <c r="F4" s="1"/>
      <c r="G4" s="1"/>
      <c r="H4" s="1"/>
      <c r="I4" s="458">
        <f>Титул!C8</f>
        <v>43466</v>
      </c>
      <c r="J4" s="444"/>
      <c r="K4" s="1"/>
      <c r="L4" s="1"/>
      <c r="M4" s="1"/>
      <c r="N4" s="1"/>
      <c r="O4" s="1"/>
    </row>
    <row r="5" spans="1:35" ht="7.95" customHeight="1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35" ht="88.2" customHeight="1" thickBot="1" x14ac:dyDescent="0.3">
      <c r="A6" s="28" t="s">
        <v>178</v>
      </c>
      <c r="B6" s="28" t="s">
        <v>1</v>
      </c>
      <c r="C6" s="58" t="s">
        <v>28</v>
      </c>
      <c r="D6" s="45" t="s">
        <v>66</v>
      </c>
      <c r="E6" s="204" t="s">
        <v>207</v>
      </c>
      <c r="F6" s="28" t="s">
        <v>2</v>
      </c>
      <c r="G6" s="28" t="s">
        <v>3</v>
      </c>
      <c r="H6" s="28" t="s">
        <v>5</v>
      </c>
      <c r="I6" s="28" t="s">
        <v>6</v>
      </c>
      <c r="J6" s="4" t="s">
        <v>7</v>
      </c>
      <c r="K6" s="4" t="s">
        <v>194</v>
      </c>
      <c r="L6" s="1"/>
      <c r="M6" s="1"/>
      <c r="N6" s="1"/>
      <c r="O6" s="1"/>
    </row>
    <row r="7" spans="1:35" ht="24" customHeight="1" thickBot="1" x14ac:dyDescent="0.3">
      <c r="A7" s="154" t="s">
        <v>175</v>
      </c>
      <c r="B7" s="63"/>
      <c r="C7" s="63"/>
      <c r="D7" s="63"/>
      <c r="E7" s="203"/>
      <c r="F7" s="63"/>
      <c r="G7" s="64"/>
      <c r="H7" s="5">
        <f>SUM(H9:H27)</f>
        <v>0</v>
      </c>
      <c r="I7" s="5">
        <f>SUM(I9:I27)</f>
        <v>0</v>
      </c>
      <c r="J7" s="30"/>
      <c r="K7" s="30"/>
      <c r="L7" s="1"/>
      <c r="M7" s="1"/>
      <c r="N7" s="1"/>
      <c r="O7" s="1"/>
    </row>
    <row r="8" spans="1:35" ht="13.5" customHeight="1" thickBot="1" x14ac:dyDescent="0.3">
      <c r="A8" s="152">
        <v>1</v>
      </c>
      <c r="B8" s="369">
        <v>2</v>
      </c>
      <c r="C8" s="369">
        <v>3</v>
      </c>
      <c r="D8" s="369">
        <v>4</v>
      </c>
      <c r="E8" s="369">
        <v>5</v>
      </c>
      <c r="F8" s="369">
        <v>6</v>
      </c>
      <c r="G8" s="369">
        <v>7</v>
      </c>
      <c r="H8" s="369">
        <v>8</v>
      </c>
      <c r="I8" s="369">
        <v>9</v>
      </c>
      <c r="J8" s="369">
        <v>10</v>
      </c>
      <c r="K8" s="369">
        <v>11</v>
      </c>
      <c r="L8" s="1"/>
      <c r="M8" s="1"/>
      <c r="N8" s="1"/>
      <c r="O8" s="1"/>
    </row>
    <row r="9" spans="1:35" ht="13.2" x14ac:dyDescent="0.25">
      <c r="A9" s="160">
        <v>1</v>
      </c>
      <c r="B9" s="370"/>
      <c r="C9" s="373"/>
      <c r="D9" s="370"/>
      <c r="E9" s="370"/>
      <c r="F9" s="372"/>
      <c r="G9" s="372"/>
      <c r="H9" s="258"/>
      <c r="I9" s="258"/>
      <c r="J9" s="371"/>
      <c r="K9" s="371"/>
      <c r="L9" s="1"/>
      <c r="M9" s="1"/>
      <c r="N9" s="1"/>
      <c r="O9" s="1"/>
    </row>
    <row r="10" spans="1:35" ht="13.2" x14ac:dyDescent="0.25">
      <c r="A10" s="161">
        <f>A9+1</f>
        <v>2</v>
      </c>
      <c r="B10" s="370"/>
      <c r="C10" s="373"/>
      <c r="D10" s="370"/>
      <c r="E10" s="370"/>
      <c r="F10" s="372"/>
      <c r="G10" s="372"/>
      <c r="H10" s="258"/>
      <c r="I10" s="258"/>
      <c r="J10" s="371"/>
      <c r="K10" s="371"/>
      <c r="L10" s="1"/>
      <c r="M10" s="1"/>
      <c r="N10" s="1"/>
      <c r="O10" s="1"/>
    </row>
    <row r="11" spans="1:35" ht="13.8" x14ac:dyDescent="0.25">
      <c r="A11" s="161">
        <f t="shared" ref="A11:A27" si="0">A10+1</f>
        <v>3</v>
      </c>
      <c r="B11" s="370"/>
      <c r="C11" s="373"/>
      <c r="D11" s="370"/>
      <c r="E11" s="370"/>
      <c r="F11" s="372"/>
      <c r="G11" s="372"/>
      <c r="H11" s="258"/>
      <c r="I11" s="258"/>
      <c r="J11" s="371"/>
      <c r="K11" s="371"/>
      <c r="L11" s="7"/>
      <c r="M11" s="7"/>
      <c r="N11" s="7"/>
      <c r="O11" s="7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</row>
    <row r="12" spans="1:35" ht="13.2" x14ac:dyDescent="0.25">
      <c r="A12" s="161">
        <f t="shared" si="0"/>
        <v>4</v>
      </c>
      <c r="B12" s="370"/>
      <c r="C12" s="373"/>
      <c r="D12" s="370"/>
      <c r="E12" s="370"/>
      <c r="F12" s="372"/>
      <c r="G12" s="372"/>
      <c r="H12" s="258"/>
      <c r="I12" s="258"/>
      <c r="J12" s="371"/>
      <c r="K12" s="371"/>
    </row>
    <row r="13" spans="1:35" ht="13.2" x14ac:dyDescent="0.25">
      <c r="A13" s="161">
        <f t="shared" si="0"/>
        <v>5</v>
      </c>
      <c r="B13" s="370"/>
      <c r="C13" s="373"/>
      <c r="D13" s="370"/>
      <c r="E13" s="370"/>
      <c r="F13" s="372"/>
      <c r="G13" s="372"/>
      <c r="H13" s="258"/>
      <c r="I13" s="258"/>
      <c r="J13" s="371"/>
      <c r="K13" s="371"/>
    </row>
    <row r="14" spans="1:35" ht="13.2" x14ac:dyDescent="0.25">
      <c r="A14" s="161">
        <f t="shared" si="0"/>
        <v>6</v>
      </c>
      <c r="B14" s="370"/>
      <c r="C14" s="373"/>
      <c r="D14" s="370"/>
      <c r="E14" s="370"/>
      <c r="F14" s="372"/>
      <c r="G14" s="372"/>
      <c r="H14" s="258"/>
      <c r="I14" s="258"/>
      <c r="J14" s="371"/>
      <c r="K14" s="371"/>
    </row>
    <row r="15" spans="1:35" ht="13.2" x14ac:dyDescent="0.25">
      <c r="A15" s="161">
        <f t="shared" si="0"/>
        <v>7</v>
      </c>
      <c r="B15" s="370"/>
      <c r="C15" s="373"/>
      <c r="D15" s="370"/>
      <c r="E15" s="370"/>
      <c r="F15" s="372"/>
      <c r="G15" s="372"/>
      <c r="H15" s="258"/>
      <c r="I15" s="258"/>
      <c r="J15" s="371"/>
      <c r="K15" s="371"/>
    </row>
    <row r="16" spans="1:35" ht="13.2" x14ac:dyDescent="0.25">
      <c r="A16" s="161">
        <f t="shared" si="0"/>
        <v>8</v>
      </c>
      <c r="B16" s="370"/>
      <c r="C16" s="373"/>
      <c r="D16" s="370"/>
      <c r="E16" s="370"/>
      <c r="F16" s="372"/>
      <c r="G16" s="372"/>
      <c r="H16" s="258"/>
      <c r="I16" s="258"/>
      <c r="J16" s="371"/>
      <c r="K16" s="371"/>
    </row>
    <row r="17" spans="1:11" ht="13.2" x14ac:dyDescent="0.25">
      <c r="A17" s="161">
        <f t="shared" si="0"/>
        <v>9</v>
      </c>
      <c r="B17" s="370"/>
      <c r="C17" s="373"/>
      <c r="D17" s="370"/>
      <c r="E17" s="370"/>
      <c r="F17" s="372"/>
      <c r="G17" s="372"/>
      <c r="H17" s="258"/>
      <c r="I17" s="258"/>
      <c r="J17" s="371"/>
      <c r="K17" s="371"/>
    </row>
    <row r="18" spans="1:11" ht="13.2" x14ac:dyDescent="0.25">
      <c r="A18" s="161">
        <f t="shared" si="0"/>
        <v>10</v>
      </c>
      <c r="B18" s="370"/>
      <c r="C18" s="373"/>
      <c r="D18" s="370"/>
      <c r="E18" s="370"/>
      <c r="F18" s="372"/>
      <c r="G18" s="372"/>
      <c r="H18" s="258"/>
      <c r="I18" s="258"/>
      <c r="J18" s="371"/>
      <c r="K18" s="371"/>
    </row>
    <row r="19" spans="1:11" ht="13.2" x14ac:dyDescent="0.25">
      <c r="A19" s="161">
        <f t="shared" si="0"/>
        <v>11</v>
      </c>
      <c r="B19" s="370"/>
      <c r="C19" s="373"/>
      <c r="D19" s="370"/>
      <c r="E19" s="370"/>
      <c r="F19" s="372"/>
      <c r="G19" s="372"/>
      <c r="H19" s="258"/>
      <c r="I19" s="258"/>
      <c r="J19" s="371"/>
      <c r="K19" s="371"/>
    </row>
    <row r="20" spans="1:11" ht="13.2" x14ac:dyDescent="0.25">
      <c r="A20" s="161">
        <f t="shared" si="0"/>
        <v>12</v>
      </c>
      <c r="B20" s="370"/>
      <c r="C20" s="373"/>
      <c r="D20" s="370"/>
      <c r="E20" s="370"/>
      <c r="F20" s="372"/>
      <c r="G20" s="372"/>
      <c r="H20" s="258"/>
      <c r="I20" s="258"/>
      <c r="J20" s="371"/>
      <c r="K20" s="371"/>
    </row>
    <row r="21" spans="1:11" ht="13.2" x14ac:dyDescent="0.25">
      <c r="A21" s="161">
        <f t="shared" si="0"/>
        <v>13</v>
      </c>
      <c r="B21" s="370"/>
      <c r="C21" s="373"/>
      <c r="D21" s="370"/>
      <c r="E21" s="370"/>
      <c r="F21" s="372"/>
      <c r="G21" s="372"/>
      <c r="H21" s="258"/>
      <c r="I21" s="258"/>
      <c r="J21" s="371"/>
      <c r="K21" s="371"/>
    </row>
    <row r="22" spans="1:11" ht="13.2" x14ac:dyDescent="0.25">
      <c r="A22" s="161">
        <f t="shared" si="0"/>
        <v>14</v>
      </c>
      <c r="B22" s="370"/>
      <c r="C22" s="373"/>
      <c r="D22" s="370"/>
      <c r="E22" s="370"/>
      <c r="F22" s="372"/>
      <c r="G22" s="372"/>
      <c r="H22" s="258"/>
      <c r="I22" s="258"/>
      <c r="J22" s="371"/>
      <c r="K22" s="371"/>
    </row>
    <row r="23" spans="1:11" ht="13.2" x14ac:dyDescent="0.25">
      <c r="A23" s="161">
        <f t="shared" si="0"/>
        <v>15</v>
      </c>
      <c r="B23" s="370"/>
      <c r="C23" s="373"/>
      <c r="D23" s="370"/>
      <c r="E23" s="370"/>
      <c r="F23" s="372"/>
      <c r="G23" s="372"/>
      <c r="H23" s="258"/>
      <c r="I23" s="258"/>
      <c r="J23" s="371"/>
      <c r="K23" s="371"/>
    </row>
    <row r="24" spans="1:11" ht="13.2" x14ac:dyDescent="0.25">
      <c r="A24" s="161">
        <f t="shared" si="0"/>
        <v>16</v>
      </c>
      <c r="B24" s="370"/>
      <c r="C24" s="373"/>
      <c r="D24" s="370"/>
      <c r="E24" s="370"/>
      <c r="F24" s="372"/>
      <c r="G24" s="372"/>
      <c r="H24" s="258"/>
      <c r="I24" s="258"/>
      <c r="J24" s="371"/>
      <c r="K24" s="371"/>
    </row>
    <row r="25" spans="1:11" ht="13.2" x14ac:dyDescent="0.25">
      <c r="A25" s="161">
        <f t="shared" si="0"/>
        <v>17</v>
      </c>
      <c r="B25" s="370"/>
      <c r="C25" s="373"/>
      <c r="D25" s="370"/>
      <c r="E25" s="370"/>
      <c r="F25" s="372"/>
      <c r="G25" s="372"/>
      <c r="H25" s="258"/>
      <c r="I25" s="258"/>
      <c r="J25" s="371"/>
      <c r="K25" s="371"/>
    </row>
    <row r="26" spans="1:11" ht="13.2" x14ac:dyDescent="0.25">
      <c r="A26" s="161">
        <f t="shared" si="0"/>
        <v>18</v>
      </c>
      <c r="B26" s="370"/>
      <c r="C26" s="373"/>
      <c r="D26" s="370"/>
      <c r="E26" s="370"/>
      <c r="F26" s="372"/>
      <c r="G26" s="372"/>
      <c r="H26" s="258"/>
      <c r="I26" s="258"/>
      <c r="J26" s="371"/>
      <c r="K26" s="371"/>
    </row>
    <row r="27" spans="1:11" ht="13.8" thickBot="1" x14ac:dyDescent="0.3">
      <c r="A27" s="162">
        <f t="shared" si="0"/>
        <v>19</v>
      </c>
      <c r="B27" s="370"/>
      <c r="C27" s="373"/>
      <c r="D27" s="370"/>
      <c r="E27" s="370"/>
      <c r="F27" s="372"/>
      <c r="G27" s="372"/>
      <c r="H27" s="258"/>
      <c r="I27" s="258"/>
      <c r="J27" s="371"/>
      <c r="K27" s="371"/>
    </row>
  </sheetData>
  <sheetProtection password="DDE6" sheet="1" objects="1" scenarios="1" formatColumns="0" formatRows="0" sort="0" autoFilter="0" pivotTables="0"/>
  <autoFilter ref="A8:J8"/>
  <mergeCells count="3">
    <mergeCell ref="I4:J4"/>
    <mergeCell ref="I2:J2"/>
    <mergeCell ref="C2:F2"/>
  </mergeCells>
  <dataValidations count="2">
    <dataValidation type="whole" errorStyle="warning" allowBlank="1" showInputMessage="1" showErrorMessage="1" errorTitle="Проверка ИНН" error="Необходимо ввести целое число ИНН: 10 цифр для юридического лица или 12 цифр для ИП. При отсутствии ИНН - поставить 0." sqref="C9:C27">
      <formula1>1000000000</formula1>
      <formula2>99999999999</formula2>
    </dataValidation>
    <dataValidation type="date" operator="greaterThan" allowBlank="1" showErrorMessage="1" errorTitle="Проверка Даты" error="Необходимо ввести дату в формате ДД.ММ.ГГГГ" sqref="F9:G27">
      <formula1>32874</formula1>
    </dataValidation>
  </dataValidations>
  <pageMargins left="0.31496062992125984" right="0" top="0.15748031496062992" bottom="0" header="0.31496062992125984" footer="0.31496062992125984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view="pageBreakPreview" zoomScale="115" zoomScaleNormal="100" zoomScaleSheetLayoutView="115" workbookViewId="0">
      <selection activeCell="B8" sqref="B8"/>
    </sheetView>
  </sheetViews>
  <sheetFormatPr defaultColWidth="9.33203125" defaultRowHeight="13.2" x14ac:dyDescent="0.25"/>
  <cols>
    <col min="1" max="1" width="6.33203125" style="2" customWidth="1"/>
    <col min="2" max="2" width="27" style="2" customWidth="1"/>
    <col min="3" max="3" width="13.44140625" style="2" customWidth="1"/>
    <col min="4" max="4" width="12.33203125" style="2" customWidth="1"/>
    <col min="5" max="5" width="17.33203125" style="2" customWidth="1"/>
    <col min="6" max="7" width="17.109375" style="2" customWidth="1"/>
    <col min="8" max="8" width="21.109375" style="2" customWidth="1"/>
    <col min="9" max="10" width="18" style="2" customWidth="1"/>
    <col min="11" max="11" width="21.33203125" style="2" customWidth="1"/>
    <col min="12" max="16384" width="9.33203125" style="2"/>
  </cols>
  <sheetData>
    <row r="1" spans="1:11" ht="16.5" customHeight="1" x14ac:dyDescent="0.3">
      <c r="A1" s="1"/>
      <c r="B1" s="3" t="s">
        <v>101</v>
      </c>
      <c r="C1" s="3"/>
      <c r="D1" s="18"/>
      <c r="E1" s="1"/>
      <c r="F1" s="1"/>
      <c r="G1" s="1"/>
      <c r="H1" s="1"/>
      <c r="I1" s="1"/>
      <c r="J1" s="1"/>
      <c r="K1" s="1"/>
    </row>
    <row r="2" spans="1:11" ht="27.75" customHeight="1" x14ac:dyDescent="0.25">
      <c r="A2" s="1"/>
      <c r="B2" s="65" t="s">
        <v>30</v>
      </c>
      <c r="C2" s="65"/>
      <c r="D2" s="444" t="str">
        <f>Титул!C6</f>
        <v>ООО "ОРГАНИЗАЦИЯ"</v>
      </c>
      <c r="E2" s="444"/>
      <c r="F2" s="444"/>
      <c r="G2" s="444"/>
      <c r="H2" s="29" t="s">
        <v>28</v>
      </c>
      <c r="I2" s="453" t="str">
        <f>Титул!C7</f>
        <v>0000000000</v>
      </c>
      <c r="J2" s="444"/>
      <c r="K2" s="444"/>
    </row>
    <row r="3" spans="1:11" ht="23.25" customHeight="1" x14ac:dyDescent="0.25">
      <c r="A3" s="68"/>
      <c r="B3" s="42" t="s">
        <v>97</v>
      </c>
      <c r="C3" s="42"/>
      <c r="D3" s="3"/>
      <c r="E3" s="1"/>
      <c r="F3" s="1"/>
      <c r="G3" s="1"/>
      <c r="H3" s="1"/>
      <c r="I3" s="451">
        <f>Титул!C8</f>
        <v>43466</v>
      </c>
      <c r="J3" s="452"/>
      <c r="K3" s="452"/>
    </row>
    <row r="4" spans="1:11" ht="6.75" customHeight="1" thickBot="1" x14ac:dyDescent="0.3">
      <c r="A4" s="25"/>
      <c r="B4" s="40"/>
      <c r="C4" s="40"/>
      <c r="D4" s="3"/>
      <c r="E4" s="1"/>
      <c r="F4" s="1"/>
      <c r="G4" s="1"/>
      <c r="H4" s="1"/>
      <c r="I4" s="1"/>
      <c r="J4" s="67"/>
      <c r="K4" s="1"/>
    </row>
    <row r="5" spans="1:11" ht="97.95" customHeight="1" thickBot="1" x14ac:dyDescent="0.3">
      <c r="A5" s="58" t="s">
        <v>70</v>
      </c>
      <c r="B5" s="58" t="s">
        <v>1</v>
      </c>
      <c r="C5" s="58" t="s">
        <v>28</v>
      </c>
      <c r="D5" s="58" t="s">
        <v>66</v>
      </c>
      <c r="E5" s="58" t="s">
        <v>2</v>
      </c>
      <c r="F5" s="58" t="s">
        <v>3</v>
      </c>
      <c r="G5" s="4" t="s">
        <v>4</v>
      </c>
      <c r="H5" s="58" t="s">
        <v>5</v>
      </c>
      <c r="I5" s="58" t="s">
        <v>6</v>
      </c>
      <c r="J5" s="58" t="s">
        <v>7</v>
      </c>
      <c r="K5" s="83" t="s">
        <v>84</v>
      </c>
    </row>
    <row r="6" spans="1:11" ht="26.25" customHeight="1" thickBot="1" x14ac:dyDescent="0.3">
      <c r="A6" s="154" t="s">
        <v>176</v>
      </c>
      <c r="B6" s="134"/>
      <c r="C6" s="134"/>
      <c r="D6" s="134"/>
      <c r="E6" s="134"/>
      <c r="F6" s="134"/>
      <c r="G6" s="135"/>
      <c r="H6" s="19">
        <f>SUM(H8:H27)</f>
        <v>0</v>
      </c>
      <c r="I6" s="19">
        <f>SUM(I8:I27)</f>
        <v>0</v>
      </c>
      <c r="J6" s="52"/>
      <c r="K6" s="54"/>
    </row>
    <row r="7" spans="1:11" ht="17.25" customHeight="1" thickBot="1" x14ac:dyDescent="0.3">
      <c r="A7" s="152" t="s">
        <v>162</v>
      </c>
      <c r="B7" s="153" t="s">
        <v>163</v>
      </c>
      <c r="C7" s="153" t="s">
        <v>164</v>
      </c>
      <c r="D7" s="153" t="s">
        <v>165</v>
      </c>
      <c r="E7" s="153" t="s">
        <v>166</v>
      </c>
      <c r="F7" s="153" t="s">
        <v>167</v>
      </c>
      <c r="G7" s="153" t="s">
        <v>168</v>
      </c>
      <c r="H7" s="153" t="s">
        <v>169</v>
      </c>
      <c r="I7" s="153" t="s">
        <v>170</v>
      </c>
      <c r="J7" s="153" t="s">
        <v>171</v>
      </c>
      <c r="K7" s="163" t="s">
        <v>172</v>
      </c>
    </row>
    <row r="8" spans="1:11" x14ac:dyDescent="0.25">
      <c r="A8" s="164">
        <v>1</v>
      </c>
      <c r="B8" s="277"/>
      <c r="C8" s="278"/>
      <c r="D8" s="277"/>
      <c r="E8" s="391"/>
      <c r="F8" s="391"/>
      <c r="G8" s="279"/>
      <c r="H8" s="280"/>
      <c r="I8" s="280"/>
      <c r="J8" s="281"/>
      <c r="K8" s="282"/>
    </row>
    <row r="9" spans="1:11" x14ac:dyDescent="0.25">
      <c r="A9" s="165">
        <f>A8+1</f>
        <v>2</v>
      </c>
      <c r="B9" s="283"/>
      <c r="C9" s="284"/>
      <c r="D9" s="283"/>
      <c r="E9" s="392"/>
      <c r="F9" s="392"/>
      <c r="G9" s="285"/>
      <c r="H9" s="286"/>
      <c r="I9" s="286"/>
      <c r="J9" s="287"/>
      <c r="K9" s="288"/>
    </row>
    <row r="10" spans="1:11" x14ac:dyDescent="0.25">
      <c r="A10" s="165">
        <f t="shared" ref="A10:A27" si="0">A9+1</f>
        <v>3</v>
      </c>
      <c r="B10" s="283"/>
      <c r="C10" s="284"/>
      <c r="D10" s="283"/>
      <c r="E10" s="392"/>
      <c r="F10" s="392"/>
      <c r="G10" s="285"/>
      <c r="H10" s="286"/>
      <c r="I10" s="286"/>
      <c r="J10" s="287"/>
      <c r="K10" s="288"/>
    </row>
    <row r="11" spans="1:11" x14ac:dyDescent="0.25">
      <c r="A11" s="165">
        <f t="shared" si="0"/>
        <v>4</v>
      </c>
      <c r="B11" s="283"/>
      <c r="C11" s="284"/>
      <c r="D11" s="283"/>
      <c r="E11" s="392"/>
      <c r="F11" s="392"/>
      <c r="G11" s="285"/>
      <c r="H11" s="286"/>
      <c r="I11" s="286"/>
      <c r="J11" s="287"/>
      <c r="K11" s="288"/>
    </row>
    <row r="12" spans="1:11" x14ac:dyDescent="0.25">
      <c r="A12" s="165">
        <f t="shared" si="0"/>
        <v>5</v>
      </c>
      <c r="B12" s="283"/>
      <c r="C12" s="284"/>
      <c r="D12" s="283"/>
      <c r="E12" s="392"/>
      <c r="F12" s="392"/>
      <c r="G12" s="285"/>
      <c r="H12" s="286"/>
      <c r="I12" s="286"/>
      <c r="J12" s="287"/>
      <c r="K12" s="288"/>
    </row>
    <row r="13" spans="1:11" x14ac:dyDescent="0.25">
      <c r="A13" s="165">
        <f t="shared" si="0"/>
        <v>6</v>
      </c>
      <c r="B13" s="283"/>
      <c r="C13" s="284"/>
      <c r="D13" s="283"/>
      <c r="E13" s="392"/>
      <c r="F13" s="392"/>
      <c r="G13" s="285"/>
      <c r="H13" s="286"/>
      <c r="I13" s="286"/>
      <c r="J13" s="287"/>
      <c r="K13" s="288"/>
    </row>
    <row r="14" spans="1:11" x14ac:dyDescent="0.25">
      <c r="A14" s="165">
        <f t="shared" si="0"/>
        <v>7</v>
      </c>
      <c r="B14" s="283"/>
      <c r="C14" s="284"/>
      <c r="D14" s="283"/>
      <c r="E14" s="392"/>
      <c r="F14" s="392"/>
      <c r="G14" s="285"/>
      <c r="H14" s="286"/>
      <c r="I14" s="286"/>
      <c r="J14" s="287"/>
      <c r="K14" s="288"/>
    </row>
    <row r="15" spans="1:11" x14ac:dyDescent="0.25">
      <c r="A15" s="165">
        <f t="shared" si="0"/>
        <v>8</v>
      </c>
      <c r="B15" s="283"/>
      <c r="C15" s="284"/>
      <c r="D15" s="283"/>
      <c r="E15" s="392"/>
      <c r="F15" s="392"/>
      <c r="G15" s="285"/>
      <c r="H15" s="286"/>
      <c r="I15" s="286"/>
      <c r="J15" s="287"/>
      <c r="K15" s="288"/>
    </row>
    <row r="16" spans="1:11" x14ac:dyDescent="0.25">
      <c r="A16" s="165">
        <f t="shared" si="0"/>
        <v>9</v>
      </c>
      <c r="B16" s="283"/>
      <c r="C16" s="284"/>
      <c r="D16" s="283"/>
      <c r="E16" s="392"/>
      <c r="F16" s="392"/>
      <c r="G16" s="285"/>
      <c r="H16" s="286"/>
      <c r="I16" s="286"/>
      <c r="J16" s="287"/>
      <c r="K16" s="288"/>
    </row>
    <row r="17" spans="1:11" x14ac:dyDescent="0.25">
      <c r="A17" s="165">
        <f t="shared" si="0"/>
        <v>10</v>
      </c>
      <c r="B17" s="283"/>
      <c r="C17" s="284"/>
      <c r="D17" s="283"/>
      <c r="E17" s="392"/>
      <c r="F17" s="392"/>
      <c r="G17" s="285"/>
      <c r="H17" s="286"/>
      <c r="I17" s="286"/>
      <c r="J17" s="287"/>
      <c r="K17" s="288"/>
    </row>
    <row r="18" spans="1:11" x14ac:dyDescent="0.25">
      <c r="A18" s="165">
        <f t="shared" si="0"/>
        <v>11</v>
      </c>
      <c r="B18" s="283"/>
      <c r="C18" s="284"/>
      <c r="D18" s="283"/>
      <c r="E18" s="392"/>
      <c r="F18" s="392"/>
      <c r="G18" s="285"/>
      <c r="H18" s="286"/>
      <c r="I18" s="286"/>
      <c r="J18" s="287"/>
      <c r="K18" s="288"/>
    </row>
    <row r="19" spans="1:11" x14ac:dyDescent="0.25">
      <c r="A19" s="165">
        <f t="shared" si="0"/>
        <v>12</v>
      </c>
      <c r="B19" s="283"/>
      <c r="C19" s="284"/>
      <c r="D19" s="283"/>
      <c r="E19" s="392"/>
      <c r="F19" s="392"/>
      <c r="G19" s="285"/>
      <c r="H19" s="286"/>
      <c r="I19" s="286"/>
      <c r="J19" s="287"/>
      <c r="K19" s="288"/>
    </row>
    <row r="20" spans="1:11" x14ac:dyDescent="0.25">
      <c r="A20" s="165">
        <f t="shared" si="0"/>
        <v>13</v>
      </c>
      <c r="B20" s="283"/>
      <c r="C20" s="284"/>
      <c r="D20" s="283"/>
      <c r="E20" s="392"/>
      <c r="F20" s="392"/>
      <c r="G20" s="285"/>
      <c r="H20" s="286"/>
      <c r="I20" s="286"/>
      <c r="J20" s="287"/>
      <c r="K20" s="288"/>
    </row>
    <row r="21" spans="1:11" x14ac:dyDescent="0.25">
      <c r="A21" s="165">
        <f t="shared" si="0"/>
        <v>14</v>
      </c>
      <c r="B21" s="283"/>
      <c r="C21" s="284"/>
      <c r="D21" s="283"/>
      <c r="E21" s="392"/>
      <c r="F21" s="392"/>
      <c r="G21" s="285"/>
      <c r="H21" s="286"/>
      <c r="I21" s="286"/>
      <c r="J21" s="287"/>
      <c r="K21" s="288"/>
    </row>
    <row r="22" spans="1:11" x14ac:dyDescent="0.25">
      <c r="A22" s="165">
        <f t="shared" si="0"/>
        <v>15</v>
      </c>
      <c r="B22" s="283"/>
      <c r="C22" s="284"/>
      <c r="D22" s="283"/>
      <c r="E22" s="392"/>
      <c r="F22" s="392"/>
      <c r="G22" s="285"/>
      <c r="H22" s="286"/>
      <c r="I22" s="286"/>
      <c r="J22" s="287"/>
      <c r="K22" s="288"/>
    </row>
    <row r="23" spans="1:11" x14ac:dyDescent="0.25">
      <c r="A23" s="165">
        <f t="shared" si="0"/>
        <v>16</v>
      </c>
      <c r="B23" s="283"/>
      <c r="C23" s="284"/>
      <c r="D23" s="283"/>
      <c r="E23" s="392"/>
      <c r="F23" s="392"/>
      <c r="G23" s="285"/>
      <c r="H23" s="286"/>
      <c r="I23" s="286"/>
      <c r="J23" s="287"/>
      <c r="K23" s="288"/>
    </row>
    <row r="24" spans="1:11" x14ac:dyDescent="0.25">
      <c r="A24" s="165">
        <f t="shared" si="0"/>
        <v>17</v>
      </c>
      <c r="B24" s="283"/>
      <c r="C24" s="284"/>
      <c r="D24" s="283"/>
      <c r="E24" s="392"/>
      <c r="F24" s="392"/>
      <c r="G24" s="285"/>
      <c r="H24" s="286"/>
      <c r="I24" s="286"/>
      <c r="J24" s="287"/>
      <c r="K24" s="288"/>
    </row>
    <row r="25" spans="1:11" x14ac:dyDescent="0.25">
      <c r="A25" s="165">
        <f t="shared" si="0"/>
        <v>18</v>
      </c>
      <c r="B25" s="283"/>
      <c r="C25" s="284"/>
      <c r="D25" s="283"/>
      <c r="E25" s="392"/>
      <c r="F25" s="392"/>
      <c r="G25" s="285"/>
      <c r="H25" s="286"/>
      <c r="I25" s="286"/>
      <c r="J25" s="287"/>
      <c r="K25" s="288"/>
    </row>
    <row r="26" spans="1:11" x14ac:dyDescent="0.25">
      <c r="A26" s="165">
        <f t="shared" si="0"/>
        <v>19</v>
      </c>
      <c r="B26" s="283"/>
      <c r="C26" s="284"/>
      <c r="D26" s="283"/>
      <c r="E26" s="392"/>
      <c r="F26" s="392"/>
      <c r="G26" s="285"/>
      <c r="H26" s="286"/>
      <c r="I26" s="286"/>
      <c r="J26" s="287"/>
      <c r="K26" s="288"/>
    </row>
    <row r="27" spans="1:11" ht="13.8" thickBot="1" x14ac:dyDescent="0.3">
      <c r="A27" s="166">
        <f t="shared" si="0"/>
        <v>20</v>
      </c>
      <c r="B27" s="289"/>
      <c r="C27" s="290"/>
      <c r="D27" s="289"/>
      <c r="E27" s="393"/>
      <c r="F27" s="393"/>
      <c r="G27" s="291"/>
      <c r="H27" s="292"/>
      <c r="I27" s="292"/>
      <c r="J27" s="293"/>
      <c r="K27" s="294"/>
    </row>
  </sheetData>
  <sheetProtection password="DDE6" sheet="1" objects="1" scenarios="1" formatColumns="0" formatRows="0"/>
  <autoFilter ref="A7:K7"/>
  <mergeCells count="3">
    <mergeCell ref="D2:G2"/>
    <mergeCell ref="I2:K2"/>
    <mergeCell ref="I3:K3"/>
  </mergeCells>
  <dataValidations count="1">
    <dataValidation type="date" operator="greaterThan" allowBlank="1" showErrorMessage="1" errorTitle="Проверка даты" error="Необходимо ввести дату в формате ДД.ММ.ГГГГ или оставить яческу пустой (при отсутствии данных)" sqref="E8:F27">
      <formula1>32874</formula1>
    </dataValidation>
  </dataValidations>
  <pageMargins left="0.31496062992125984" right="0" top="0.35433070866141736" bottom="0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11</vt:i4>
      </vt:variant>
    </vt:vector>
  </HeadingPairs>
  <TitlesOfParts>
    <vt:vector size="30" baseType="lpstr">
      <vt:lpstr>Проверочный лист</vt:lpstr>
      <vt:lpstr>Титул</vt:lpstr>
      <vt:lpstr>1 Нематериальные активы</vt:lpstr>
      <vt:lpstr>2_Основные средства</vt:lpstr>
      <vt:lpstr>3_ФинВложВнеобор</vt:lpstr>
      <vt:lpstr>4_Прочие внеоборотные активы</vt:lpstr>
      <vt:lpstr>5_Запасы</vt:lpstr>
      <vt:lpstr>6_ДебитЗадолж</vt:lpstr>
      <vt:lpstr>7_ФинВложОборотн</vt:lpstr>
      <vt:lpstr>8_Прочие оборотные активы</vt:lpstr>
      <vt:lpstr>9_УставнКапитал</vt:lpstr>
      <vt:lpstr>10_Долгоср.ЗаймыКредиты</vt:lpstr>
      <vt:lpstr>11_Краткоср.ЗаймыКредиты</vt:lpstr>
      <vt:lpstr>12_КредиторскаяЗадолж</vt:lpstr>
      <vt:lpstr>13_Расшифр.ОПУ</vt:lpstr>
      <vt:lpstr>14.1_Расшифровка поручительств</vt:lpstr>
      <vt:lpstr>14.2_Расшифровка залогов за 3</vt:lpstr>
      <vt:lpstr>15_Доп запрос</vt:lpstr>
      <vt:lpstr>16_лизинг</vt:lpstr>
      <vt:lpstr>'10_Долгоср.ЗаймыКредиты'!Область_печати</vt:lpstr>
      <vt:lpstr>'11_Краткоср.ЗаймыКредиты'!Область_печати</vt:lpstr>
      <vt:lpstr>'12_КредиторскаяЗадолж'!Область_печати</vt:lpstr>
      <vt:lpstr>'13_Расшифр.ОПУ'!Область_печати</vt:lpstr>
      <vt:lpstr>'14.1_Расшифровка поручительств'!Область_печати</vt:lpstr>
      <vt:lpstr>'14.2_Расшифровка залогов за 3'!Область_печати</vt:lpstr>
      <vt:lpstr>'15_Доп запрос'!Область_печати</vt:lpstr>
      <vt:lpstr>'3_ФинВложВнеобор'!Область_печати</vt:lpstr>
      <vt:lpstr>'6_ДебитЗадолж'!Область_печати</vt:lpstr>
      <vt:lpstr>'8_Прочие оборотные активы'!Область_печати</vt:lpstr>
      <vt:lpstr>'Проверочный лист'!Область_печати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Палий Александр Олегович</dc:creator>
  <cp:lastModifiedBy>Болотова Татьяна Геннадьевна</cp:lastModifiedBy>
  <cp:lastPrinted>2018-09-12T12:31:07Z</cp:lastPrinted>
  <dcterms:created xsi:type="dcterms:W3CDTF">2012-09-26T12:12:24Z</dcterms:created>
  <dcterms:modified xsi:type="dcterms:W3CDTF">2020-07-14T13:54:27Z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